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rvMO\AmeriCorps\Planning Grants\2026-27\"/>
    </mc:Choice>
  </mc:AlternateContent>
  <xr:revisionPtr revIDLastSave="0" documentId="8_{80913B91-6652-4719-986A-5251BF8EAC57}" xr6:coauthVersionLast="47" xr6:coauthVersionMax="47" xr10:uidLastSave="{00000000-0000-0000-0000-000000000000}"/>
  <bookViews>
    <workbookView xWindow="22932" yWindow="-12" windowWidth="23256" windowHeight="12456" xr2:uid="{00000000-000D-0000-FFFF-FFFF00000000}"/>
  </bookViews>
  <sheets>
    <sheet name="Budget Worksheet" sheetId="1" r:id="rId1"/>
  </sheets>
  <definedNames>
    <definedName name="_Toc22042481" localSheetId="0">'Budget Worksheet'!$A$1</definedName>
    <definedName name="_Toc22042482" localSheetId="0">'Budget Worksheet'!$A$4</definedName>
    <definedName name="_Toc22042484" localSheetId="0">'Budget Worksheet'!#REF!</definedName>
    <definedName name="_Toc22042485" localSheetId="0">'Budget Worksheet'!$A$20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0" i="1" l="1"/>
  <c r="E126" i="1"/>
  <c r="D104" i="1"/>
  <c r="G104" i="1"/>
  <c r="F92" i="1" l="1"/>
  <c r="F109" i="1"/>
  <c r="E109" i="1"/>
  <c r="D107" i="1"/>
  <c r="D106" i="1"/>
  <c r="D105" i="1"/>
  <c r="D103" i="1"/>
  <c r="D102" i="1"/>
  <c r="D101" i="1"/>
  <c r="D108" i="1" s="1"/>
  <c r="B154" i="1"/>
  <c r="G132" i="1"/>
  <c r="F135" i="1"/>
  <c r="E135" i="1"/>
  <c r="G135" i="1" s="1"/>
  <c r="F128" i="1"/>
  <c r="F138" i="1" s="1"/>
  <c r="F117" i="1"/>
  <c r="E117" i="1"/>
  <c r="E92" i="1"/>
  <c r="F81" i="1"/>
  <c r="E81" i="1"/>
  <c r="F75" i="1"/>
  <c r="E75" i="1"/>
  <c r="F69" i="1"/>
  <c r="E69" i="1"/>
  <c r="G69" i="1" s="1"/>
  <c r="F61" i="1"/>
  <c r="E61" i="1"/>
  <c r="F55" i="1"/>
  <c r="E55" i="1"/>
  <c r="F43" i="1"/>
  <c r="E43" i="1"/>
  <c r="F37" i="1"/>
  <c r="E37" i="1"/>
  <c r="G37" i="1" s="1"/>
  <c r="G35" i="1"/>
  <c r="F30" i="1"/>
  <c r="E30" i="1"/>
  <c r="F21" i="1"/>
  <c r="E21" i="1"/>
  <c r="F13" i="1"/>
  <c r="E13" i="1"/>
  <c r="G28" i="1"/>
  <c r="G115" i="1"/>
  <c r="G114" i="1"/>
  <c r="G134" i="1"/>
  <c r="G133" i="1"/>
  <c r="G106" i="1"/>
  <c r="G105" i="1"/>
  <c r="G103" i="1"/>
  <c r="G102" i="1"/>
  <c r="G101" i="1"/>
  <c r="G68" i="1"/>
  <c r="G47" i="1"/>
  <c r="G67" i="1"/>
  <c r="G66" i="1"/>
  <c r="G116" i="1"/>
  <c r="G113" i="1"/>
  <c r="G107" i="1"/>
  <c r="G80" i="1"/>
  <c r="G79" i="1"/>
  <c r="G74" i="1"/>
  <c r="G73" i="1"/>
  <c r="G72" i="1"/>
  <c r="G60" i="1"/>
  <c r="G59" i="1"/>
  <c r="G42" i="1"/>
  <c r="G41" i="1"/>
  <c r="G127" i="1"/>
  <c r="G91" i="1"/>
  <c r="G90" i="1"/>
  <c r="G89" i="1"/>
  <c r="G88" i="1"/>
  <c r="G87" i="1"/>
  <c r="G86" i="1"/>
  <c r="G85" i="1"/>
  <c r="G54" i="1"/>
  <c r="G53" i="1"/>
  <c r="G52" i="1"/>
  <c r="G51" i="1"/>
  <c r="G50" i="1"/>
  <c r="G49" i="1"/>
  <c r="G48" i="1"/>
  <c r="G34" i="1"/>
  <c r="G36" i="1"/>
  <c r="G33" i="1"/>
  <c r="G32" i="1"/>
  <c r="G29" i="1"/>
  <c r="G27" i="1"/>
  <c r="G26" i="1"/>
  <c r="G20" i="1"/>
  <c r="G19" i="1"/>
  <c r="G18" i="1"/>
  <c r="G17" i="1"/>
  <c r="G12" i="1"/>
  <c r="G11" i="1"/>
  <c r="G10" i="1"/>
  <c r="G9" i="1"/>
  <c r="F94" i="1" l="1"/>
  <c r="E94" i="1"/>
  <c r="G21" i="1"/>
  <c r="G117" i="1"/>
  <c r="F119" i="1"/>
  <c r="G92" i="1"/>
  <c r="G81" i="1"/>
  <c r="G109" i="1"/>
  <c r="G43" i="1"/>
  <c r="G61" i="1"/>
  <c r="G30" i="1"/>
  <c r="E119" i="1"/>
  <c r="G75" i="1"/>
  <c r="G55" i="1"/>
  <c r="G13" i="1"/>
  <c r="E128" i="1"/>
  <c r="G119" i="1" l="1"/>
  <c r="F141" i="1"/>
  <c r="E138" i="1"/>
  <c r="G128" i="1"/>
  <c r="G126" i="1"/>
  <c r="G94" i="1"/>
  <c r="F95" i="1" s="1"/>
  <c r="F120" i="1" l="1"/>
  <c r="E141" i="1"/>
  <c r="F145" i="1" s="1"/>
  <c r="E95" i="1"/>
  <c r="G141" i="1" l="1"/>
  <c r="F142" i="1" s="1"/>
  <c r="G138" i="1"/>
  <c r="F139" i="1" l="1"/>
  <c r="E139" i="1"/>
  <c r="E1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Zoet, Shannon (DHHS)</author>
  </authors>
  <commentList>
    <comment ref="C149" authorId="0" shapeId="0" xr:uid="{8AA8240B-690C-4A0F-9FFA-C7F84B677A0B}">
      <text>
        <r>
          <rPr>
            <b/>
            <sz val="9"/>
            <color indexed="81"/>
            <rFont val="Tahoma"/>
            <family val="2"/>
          </rPr>
          <t>Zoet, Shannon (DHHS):</t>
        </r>
        <r>
          <rPr>
            <sz val="9"/>
            <color indexed="81"/>
            <rFont val="Tahoma"/>
            <family val="2"/>
          </rPr>
          <t xml:space="preserve">
Cash, In-Kind, etc</t>
        </r>
      </text>
    </comment>
    <comment ref="D149" authorId="0" shapeId="0" xr:uid="{88A13C0A-0468-4D7C-AA12-CBB7393A0A08}">
      <text>
        <r>
          <rPr>
            <b/>
            <sz val="9"/>
            <color indexed="81"/>
            <rFont val="Tahoma"/>
            <family val="2"/>
          </rPr>
          <t>Zoet, Shannon (DHHS):</t>
        </r>
        <r>
          <rPr>
            <sz val="9"/>
            <color indexed="81"/>
            <rFont val="Tahoma"/>
            <family val="2"/>
          </rPr>
          <t xml:space="preserve">
Private, State, Federal, etc.</t>
        </r>
      </text>
    </comment>
  </commentList>
</comments>
</file>

<file path=xl/sharedStrings.xml><?xml version="1.0" encoding="utf-8"?>
<sst xmlns="http://schemas.openxmlformats.org/spreadsheetml/2006/main" count="181" uniqueCount="101">
  <si>
    <t>AmeriCorps Budget Worksheet</t>
  </si>
  <si>
    <t>Applicant/Program:</t>
  </si>
  <si>
    <t>*If you insert any lines, please ensure that category totals are adding correctly.</t>
  </si>
  <si>
    <t>Program Year:</t>
  </si>
  <si>
    <t>SECTION I: Program Operating Costs</t>
  </si>
  <si>
    <t>A. Personnel Expenses</t>
  </si>
  <si>
    <t>Position/Title</t>
  </si>
  <si>
    <t>Qty</t>
  </si>
  <si>
    <t>Annual Salary</t>
  </si>
  <si>
    <t>% Time</t>
  </si>
  <si>
    <t>CNCS Share (Grant Funds)</t>
  </si>
  <si>
    <t>Grantee Share (Match Funds)</t>
  </si>
  <si>
    <t>Total Amount</t>
  </si>
  <si>
    <t>[One part-time staff required]</t>
  </si>
  <si>
    <t>Personnel Expenses Totals</t>
  </si>
  <si>
    <t>B. Personnel Fringe Benefits</t>
  </si>
  <si>
    <t>Purpose</t>
  </si>
  <si>
    <t>Calculation</t>
  </si>
  <si>
    <t>FICA</t>
  </si>
  <si>
    <t>.0765 x total Personnel Expenses</t>
  </si>
  <si>
    <t>Worker's Comp</t>
  </si>
  <si>
    <t>Health Insurance</t>
  </si>
  <si>
    <t>Personnel Fringe Benefits Totals</t>
  </si>
  <si>
    <t>C. Travel</t>
  </si>
  <si>
    <t>Staff Travel</t>
  </si>
  <si>
    <t>Staff Travel Totals</t>
  </si>
  <si>
    <t>Member Travel</t>
  </si>
  <si>
    <t>Member Travel Totals</t>
  </si>
  <si>
    <t>D. Equipment</t>
  </si>
  <si>
    <t>Equipment Totals</t>
  </si>
  <si>
    <t>E. Supplies</t>
  </si>
  <si>
    <t>Supplies Totals</t>
  </si>
  <si>
    <t>F. Contractual &amp; Consultant Services</t>
  </si>
  <si>
    <t>Contractual and Consultant Services Totals</t>
  </si>
  <si>
    <t>G. Training</t>
  </si>
  <si>
    <t>Staff Training</t>
  </si>
  <si>
    <t>Staff Training Totals</t>
  </si>
  <si>
    <t>Member Training</t>
  </si>
  <si>
    <t>Member Training Totals</t>
  </si>
  <si>
    <t>H. Evaluation</t>
  </si>
  <si>
    <t>Evaluation Totals</t>
  </si>
  <si>
    <t>I. Other Program Operating Costs</t>
  </si>
  <si>
    <t xml:space="preserve"> Other Program Operating Totals</t>
  </si>
  <si>
    <t>SECTION I TOTALS</t>
  </si>
  <si>
    <t>Percentage</t>
  </si>
  <si>
    <t>SECTION II: Member Costs</t>
  </si>
  <si>
    <t>A. Living Allowance</t>
  </si>
  <si>
    <t>MSY</t>
  </si>
  <si>
    <t>Full Time (1700 hrs)</t>
  </si>
  <si>
    <t># Members</t>
  </si>
  <si>
    <t>Living allowance $__</t>
  </si>
  <si>
    <t>Three Quarter Time (1200 hrs)</t>
  </si>
  <si>
    <t>1-Year Half Time (900 hrs)</t>
  </si>
  <si>
    <t>Reduced Half Time (675 hrs)</t>
  </si>
  <si>
    <t>The Reduced Half-Time slot is not available in 2026-27 for new/recompete applicants. It is available only for continuation applicants.</t>
  </si>
  <si>
    <t>Quarter Time (450 hrs)</t>
  </si>
  <si>
    <t>Minimum Time (300 hrs)</t>
  </si>
  <si>
    <t>Abbreviated Time (100 hrs)</t>
  </si>
  <si>
    <t>The Abbreviated Time slot is not available in 2026-27 for new/recompete applicants. It is available only for continuation applicants.</t>
  </si>
  <si>
    <t>Total MSY</t>
  </si>
  <si>
    <t xml:space="preserve"> Living Allowance Totals</t>
  </si>
  <si>
    <t>B. Member Support Costs</t>
  </si>
  <si>
    <t>.0765 of total Living Allowance</t>
  </si>
  <si>
    <t>Member Support Costs Totals</t>
  </si>
  <si>
    <t>SECTION II TOTALS</t>
  </si>
  <si>
    <t>Percentages</t>
  </si>
  <si>
    <t>SECTION III: Administrative/Indirect Rate</t>
  </si>
  <si>
    <t>A. Corporation/Commission Fixed Amount</t>
  </si>
  <si>
    <t>Indirect Costs</t>
  </si>
  <si>
    <t>(([CNCS Share Section I] + [CNCS Share Section II]) x .0526)</t>
  </si>
  <si>
    <t>Corporation/Commission Fixed Totals</t>
  </si>
  <si>
    <r>
      <t xml:space="preserve">B. Federally Approved Indirect Cost Rate
</t>
    </r>
    <r>
      <rPr>
        <i/>
        <sz val="10"/>
        <rFont val="Arial"/>
        <family val="2"/>
      </rPr>
      <t>Must choose Option 1 or Option 2</t>
    </r>
  </si>
  <si>
    <t>1. Federally Approved Indirect Cost Rate</t>
  </si>
  <si>
    <t>Example: Total Indirect Costs: 15% x $500,000 (total direct costs) = $75,000. CNCS Share = ((CNCS Section I: $350,000) + (CNCS Section II: $150,000)) x .0526 = $26,300 minus Commission Amount ($10,520 calculated in Sec IIIA) = $15,780. Grantee Share = $75,000-$26,300= $48,700 with a rate of 15% and a rate claimed of 15%.</t>
  </si>
  <si>
    <t>2. De Minimis Rate of 15% of Modified Total Direct Costs</t>
  </si>
  <si>
    <t>Example: (MTDC: $500,000) x 15% = $75,000. CNCS Share = ((CNCS Section I: $350,000) + (CNCS Section II: $150,000)) x .0526 = $26,300 minus Commission Amount ($10,520 calculated in Sec IIIA) = $15,780. Grantee Share = $75,000-$26,300= $48,700 with a rate of 15% and a rate claimed of 15%.</t>
  </si>
  <si>
    <t>Federally Approved Indirect Cost Rate Totals</t>
  </si>
  <si>
    <t>SECTION III TOTALS</t>
  </si>
  <si>
    <t>BUDGET TOTALS</t>
  </si>
  <si>
    <t>Match Requirements</t>
  </si>
  <si>
    <t>AmeriCorps Funding Year</t>
  </si>
  <si>
    <t>1,2,3</t>
  </si>
  <si>
    <t>4,5,6</t>
  </si>
  <si>
    <t>7,8,9</t>
  </si>
  <si>
    <t>10+</t>
  </si>
  <si>
    <t>Required Match Percentage:</t>
  </si>
  <si>
    <t>Enter your match requirement here</t>
  </si>
  <si>
    <t>Grantee Share Requirements</t>
  </si>
  <si>
    <t>Cost Per MSY:</t>
  </si>
  <si>
    <t>Cannot exceed the max cost/MSY</t>
  </si>
  <si>
    <t>Maximum Cost Per MSY</t>
  </si>
  <si>
    <t>Competitive:</t>
  </si>
  <si>
    <t>Formula:</t>
  </si>
  <si>
    <t>Source of Funds</t>
  </si>
  <si>
    <t>Source of Funds Description</t>
  </si>
  <si>
    <t>Amount</t>
  </si>
  <si>
    <t>Classification</t>
  </si>
  <si>
    <t>Source</t>
  </si>
  <si>
    <t>Secured/
Proposed</t>
  </si>
  <si>
    <t>TOTAL</t>
  </si>
  <si>
    <t>This amount must match the Budget Totals Grantee Match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</si>
</sst>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General_)"/>
    <numFmt numFmtId="166" formatCode="0.0000000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8"/>
      <name val="Arial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Times New Roman"/>
      <family val="1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color rgb="FF000000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b/>
      <sz val="8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6D77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37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3" fillId="0" borderId="19" applyNumberFormat="0" applyFill="0" applyAlignment="0" applyProtection="0"/>
    <xf numFmtId="0" fontId="13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5" borderId="20" applyNumberFormat="0" applyAlignment="0" applyProtection="0"/>
    <xf numFmtId="0" fontId="17" fillId="16" borderId="21" applyNumberFormat="0" applyAlignment="0" applyProtection="0"/>
    <xf numFmtId="0" fontId="18" fillId="16" borderId="20" applyNumberFormat="0" applyAlignment="0" applyProtection="0"/>
    <xf numFmtId="0" fontId="19" fillId="0" borderId="22" applyNumberFormat="0" applyFill="0" applyAlignment="0" applyProtection="0"/>
    <xf numFmtId="0" fontId="20" fillId="17" borderId="23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5" applyNumberFormat="0" applyFill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4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4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14" borderId="0" applyNumberFormat="0" applyBorder="0" applyAlignment="0" applyProtection="0"/>
    <xf numFmtId="0" fontId="24" fillId="22" borderId="0" applyNumberFormat="0" applyBorder="0" applyAlignment="0" applyProtection="0"/>
    <xf numFmtId="0" fontId="24" fillId="26" borderId="0" applyNumberFormat="0" applyBorder="0" applyAlignment="0" applyProtection="0"/>
    <xf numFmtId="0" fontId="24" fillId="30" borderId="0" applyNumberFormat="0" applyBorder="0" applyAlignment="0" applyProtection="0"/>
    <xf numFmtId="0" fontId="24" fillId="34" borderId="0" applyNumberFormat="0" applyBorder="0" applyAlignment="0" applyProtection="0"/>
    <xf numFmtId="0" fontId="24" fillId="38" borderId="0" applyNumberFormat="0" applyBorder="0" applyAlignment="0" applyProtection="0"/>
    <xf numFmtId="0" fontId="24" fillId="4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0"/>
    <xf numFmtId="44" fontId="2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9" fillId="0" borderId="0" applyFont="0" applyFill="0" applyBorder="0" applyAlignment="0" applyProtection="0">
      <alignment vertical="top"/>
    </xf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8" fillId="0" borderId="0"/>
    <xf numFmtId="0" fontId="29" fillId="0" borderId="0">
      <alignment vertical="top"/>
    </xf>
    <xf numFmtId="0" fontId="28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8" fillId="0" borderId="0"/>
    <xf numFmtId="0" fontId="29" fillId="0" borderId="0">
      <alignment vertical="top"/>
    </xf>
    <xf numFmtId="0" fontId="28" fillId="0" borderId="0"/>
    <xf numFmtId="0" fontId="31" fillId="0" borderId="0"/>
    <xf numFmtId="0" fontId="31" fillId="0" borderId="0"/>
    <xf numFmtId="0" fontId="28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8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top"/>
    </xf>
    <xf numFmtId="0" fontId="29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/>
    <xf numFmtId="9" fontId="29" fillId="0" borderId="0" applyFont="0" applyFill="0" applyBorder="0" applyAlignment="0" applyProtection="0">
      <alignment vertical="top"/>
    </xf>
    <xf numFmtId="9" fontId="28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1" fillId="18" borderId="24" applyNumberFormat="0" applyFont="0" applyAlignment="0" applyProtection="0"/>
    <xf numFmtId="0" fontId="28" fillId="0" borderId="0"/>
    <xf numFmtId="165" fontId="3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9" fillId="0" borderId="0">
      <alignment vertical="top"/>
    </xf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0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7" fillId="0" borderId="0" xfId="0" applyFont="1"/>
    <xf numFmtId="42" fontId="0" fillId="2" borderId="1" xfId="1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42" fontId="0" fillId="0" borderId="0" xfId="1" applyNumberFormat="1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center" wrapText="1"/>
    </xf>
    <xf numFmtId="42" fontId="2" fillId="2" borderId="1" xfId="1" applyNumberFormat="1" applyFont="1" applyFill="1" applyBorder="1" applyAlignment="1" applyProtection="1">
      <alignment wrapText="1"/>
      <protection locked="0"/>
    </xf>
    <xf numFmtId="42" fontId="2" fillId="3" borderId="1" xfId="1" applyNumberFormat="1" applyFont="1" applyFill="1" applyBorder="1" applyAlignment="1" applyProtection="1">
      <alignment wrapText="1"/>
    </xf>
    <xf numFmtId="42" fontId="0" fillId="3" borderId="1" xfId="1" applyNumberFormat="1" applyFont="1" applyFill="1" applyBorder="1" applyAlignment="1" applyProtection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wrapText="1"/>
      <protection locked="0"/>
    </xf>
    <xf numFmtId="3" fontId="2" fillId="0" borderId="1" xfId="0" applyNumberFormat="1" applyFont="1" applyBorder="1" applyAlignment="1" applyProtection="1">
      <alignment wrapText="1"/>
      <protection locked="0"/>
    </xf>
    <xf numFmtId="9" fontId="2" fillId="0" borderId="1" xfId="2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9" fontId="0" fillId="0" borderId="1" xfId="2" applyFont="1" applyFill="1" applyBorder="1" applyAlignment="1" applyProtection="1">
      <alignment wrapText="1"/>
      <protection locked="0"/>
    </xf>
    <xf numFmtId="42" fontId="0" fillId="7" borderId="1" xfId="1" applyNumberFormat="1" applyFont="1" applyFill="1" applyBorder="1" applyAlignment="1" applyProtection="1">
      <alignment wrapText="1"/>
      <protection locked="0"/>
    </xf>
    <xf numFmtId="42" fontId="3" fillId="8" borderId="1" xfId="0" applyNumberFormat="1" applyFont="1" applyFill="1" applyBorder="1" applyAlignment="1">
      <alignment wrapText="1"/>
    </xf>
    <xf numFmtId="0" fontId="3" fillId="9" borderId="5" xfId="0" applyFont="1" applyFill="1" applyBorder="1" applyAlignment="1">
      <alignment wrapText="1"/>
    </xf>
    <xf numFmtId="0" fontId="0" fillId="9" borderId="5" xfId="0" applyFill="1" applyBorder="1" applyAlignment="1">
      <alignment wrapText="1"/>
    </xf>
    <xf numFmtId="42" fontId="3" fillId="8" borderId="9" xfId="0" applyNumberFormat="1" applyFont="1" applyFill="1" applyBorder="1" applyAlignment="1">
      <alignment wrapText="1"/>
    </xf>
    <xf numFmtId="0" fontId="0" fillId="9" borderId="10" xfId="0" applyFill="1" applyBorder="1" applyAlignment="1">
      <alignment wrapText="1"/>
    </xf>
    <xf numFmtId="0" fontId="0" fillId="9" borderId="0" xfId="0" applyFill="1" applyAlignment="1">
      <alignment horizontal="right" wrapText="1"/>
    </xf>
    <xf numFmtId="44" fontId="0" fillId="9" borderId="0" xfId="0" applyNumberFormat="1" applyFill="1" applyAlignment="1">
      <alignment wrapText="1"/>
    </xf>
    <xf numFmtId="0" fontId="0" fillId="9" borderId="10" xfId="0" applyFill="1" applyBorder="1" applyAlignment="1">
      <alignment horizontal="right" wrapText="1"/>
    </xf>
    <xf numFmtId="44" fontId="0" fillId="9" borderId="10" xfId="0" applyNumberFormat="1" applyFill="1" applyBorder="1" applyAlignment="1">
      <alignment wrapText="1"/>
    </xf>
    <xf numFmtId="0" fontId="0" fillId="10" borderId="7" xfId="0" applyFill="1" applyBorder="1" applyAlignment="1">
      <alignment wrapText="1"/>
    </xf>
    <xf numFmtId="0" fontId="0" fillId="10" borderId="8" xfId="0" applyFill="1" applyBorder="1" applyAlignment="1">
      <alignment wrapText="1"/>
    </xf>
    <xf numFmtId="0" fontId="3" fillId="10" borderId="0" xfId="0" applyFont="1" applyFill="1" applyAlignment="1">
      <alignment wrapText="1"/>
    </xf>
    <xf numFmtId="0" fontId="0" fillId="10" borderId="0" xfId="0" applyFill="1" applyAlignment="1">
      <alignment wrapText="1"/>
    </xf>
    <xf numFmtId="0" fontId="0" fillId="10" borderId="12" xfId="0" applyFill="1" applyBorder="1" applyAlignment="1">
      <alignment wrapText="1"/>
    </xf>
    <xf numFmtId="0" fontId="3" fillId="10" borderId="3" xfId="0" applyFont="1" applyFill="1" applyBorder="1" applyAlignment="1">
      <alignment horizontal="left" wrapText="1"/>
    </xf>
    <xf numFmtId="0" fontId="5" fillId="10" borderId="3" xfId="0" applyFont="1" applyFill="1" applyBorder="1" applyAlignment="1">
      <alignment horizontal="center" wrapText="1"/>
    </xf>
    <xf numFmtId="0" fontId="5" fillId="10" borderId="4" xfId="0" applyFont="1" applyFill="1" applyBorder="1" applyAlignment="1">
      <alignment horizontal="center" wrapText="1"/>
    </xf>
    <xf numFmtId="0" fontId="0" fillId="10" borderId="11" xfId="0" applyFill="1" applyBorder="1" applyAlignment="1">
      <alignment wrapText="1"/>
    </xf>
    <xf numFmtId="0" fontId="0" fillId="10" borderId="0" xfId="0" applyFill="1" applyAlignment="1">
      <alignment horizontal="right" wrapText="1"/>
    </xf>
    <xf numFmtId="44" fontId="0" fillId="10" borderId="0" xfId="0" applyNumberFormat="1" applyFill="1" applyAlignment="1">
      <alignment wrapText="1"/>
    </xf>
    <xf numFmtId="44" fontId="0" fillId="10" borderId="11" xfId="0" applyNumberFormat="1" applyFill="1" applyBorder="1" applyAlignment="1">
      <alignment wrapText="1"/>
    </xf>
    <xf numFmtId="0" fontId="3" fillId="10" borderId="0" xfId="0" applyFont="1" applyFill="1" applyAlignment="1">
      <alignment horizontal="left" wrapText="1"/>
    </xf>
    <xf numFmtId="44" fontId="0" fillId="10" borderId="12" xfId="0" applyNumberFormat="1" applyFill="1" applyBorder="1" applyAlignment="1">
      <alignment wrapText="1"/>
    </xf>
    <xf numFmtId="0" fontId="3" fillId="5" borderId="13" xfId="0" applyFont="1" applyFill="1" applyBorder="1" applyAlignment="1">
      <alignment horizontal="right" wrapText="1"/>
    </xf>
    <xf numFmtId="44" fontId="3" fillId="5" borderId="13" xfId="0" applyNumberFormat="1" applyFont="1" applyFill="1" applyBorder="1" applyAlignment="1">
      <alignment wrapText="1"/>
    </xf>
    <xf numFmtId="0" fontId="3" fillId="5" borderId="9" xfId="0" applyFont="1" applyFill="1" applyBorder="1" applyAlignment="1">
      <alignment horizontal="right" wrapText="1"/>
    </xf>
    <xf numFmtId="9" fontId="3" fillId="5" borderId="9" xfId="0" applyNumberFormat="1" applyFont="1" applyFill="1" applyBorder="1" applyAlignment="1">
      <alignment wrapText="1"/>
    </xf>
    <xf numFmtId="44" fontId="3" fillId="5" borderId="9" xfId="0" applyNumberFormat="1" applyFont="1" applyFill="1" applyBorder="1" applyAlignment="1">
      <alignment wrapText="1"/>
    </xf>
    <xf numFmtId="0" fontId="3" fillId="9" borderId="0" xfId="0" applyFont="1" applyFill="1" applyAlignment="1">
      <alignment horizontal="right" wrapText="1"/>
    </xf>
    <xf numFmtId="0" fontId="0" fillId="4" borderId="4" xfId="0" applyFill="1" applyBorder="1" applyAlignment="1">
      <alignment wrapText="1"/>
    </xf>
    <xf numFmtId="0" fontId="4" fillId="9" borderId="5" xfId="0" applyFont="1" applyFill="1" applyBorder="1" applyAlignment="1">
      <alignment horizontal="center" wrapText="1"/>
    </xf>
    <xf numFmtId="0" fontId="4" fillId="9" borderId="15" xfId="0" applyFont="1" applyFill="1" applyBorder="1" applyAlignment="1">
      <alignment horizontal="center" wrapText="1"/>
    </xf>
    <xf numFmtId="0" fontId="3" fillId="9" borderId="10" xfId="0" applyFont="1" applyFill="1" applyBorder="1" applyAlignment="1">
      <alignment horizontal="right" wrapText="1"/>
    </xf>
    <xf numFmtId="42" fontId="3" fillId="9" borderId="10" xfId="0" applyNumberFormat="1" applyFont="1" applyFill="1" applyBorder="1" applyAlignment="1">
      <alignment wrapText="1"/>
    </xf>
    <xf numFmtId="0" fontId="3" fillId="11" borderId="0" xfId="0" applyFont="1" applyFill="1" applyAlignment="1">
      <alignment horizontal="left" wrapText="1"/>
    </xf>
    <xf numFmtId="0" fontId="0" fillId="11" borderId="0" xfId="0" applyFill="1" applyAlignment="1">
      <alignment horizontal="left" wrapText="1"/>
    </xf>
    <xf numFmtId="0" fontId="0" fillId="11" borderId="0" xfId="0" applyFill="1" applyAlignment="1">
      <alignment wrapText="1"/>
    </xf>
    <xf numFmtId="0" fontId="0" fillId="11" borderId="8" xfId="0" applyFill="1" applyBorder="1" applyAlignment="1">
      <alignment wrapText="1"/>
    </xf>
    <xf numFmtId="0" fontId="0" fillId="11" borderId="0" xfId="0" applyFill="1" applyAlignment="1">
      <alignment horizontal="right" wrapText="1"/>
    </xf>
    <xf numFmtId="44" fontId="0" fillId="11" borderId="0" xfId="0" applyNumberFormat="1" applyFill="1" applyAlignment="1">
      <alignment wrapText="1"/>
    </xf>
    <xf numFmtId="44" fontId="0" fillId="11" borderId="11" xfId="0" applyNumberFormat="1" applyFill="1" applyBorder="1" applyAlignment="1">
      <alignment wrapText="1"/>
    </xf>
    <xf numFmtId="9" fontId="3" fillId="5" borderId="9" xfId="2" applyFont="1" applyFill="1" applyBorder="1" applyAlignment="1" applyProtection="1">
      <alignment wrapText="1"/>
    </xf>
    <xf numFmtId="44" fontId="0" fillId="5" borderId="9" xfId="0" applyNumberFormat="1" applyFill="1" applyBorder="1" applyAlignment="1">
      <alignment wrapText="1"/>
    </xf>
    <xf numFmtId="9" fontId="3" fillId="9" borderId="0" xfId="2" applyFont="1" applyFill="1" applyBorder="1" applyAlignment="1" applyProtection="1">
      <alignment wrapText="1"/>
    </xf>
    <xf numFmtId="0" fontId="0" fillId="10" borderId="7" xfId="0" applyFill="1" applyBorder="1" applyAlignment="1">
      <alignment horizontal="right" wrapText="1"/>
    </xf>
    <xf numFmtId="44" fontId="0" fillId="10" borderId="7" xfId="0" applyNumberFormat="1" applyFill="1" applyBorder="1" applyAlignment="1">
      <alignment wrapText="1"/>
    </xf>
    <xf numFmtId="44" fontId="0" fillId="10" borderId="8" xfId="0" applyNumberFormat="1" applyFill="1" applyBorder="1" applyAlignment="1">
      <alignment wrapText="1"/>
    </xf>
    <xf numFmtId="0" fontId="2" fillId="0" borderId="1" xfId="0" applyFont="1" applyBorder="1" applyAlignment="1">
      <alignment wrapText="1"/>
    </xf>
    <xf numFmtId="44" fontId="3" fillId="8" borderId="9" xfId="0" applyNumberFormat="1" applyFont="1" applyFill="1" applyBorder="1" applyAlignment="1">
      <alignment wrapText="1"/>
    </xf>
    <xf numFmtId="0" fontId="0" fillId="9" borderId="5" xfId="0" applyFill="1" applyBorder="1" applyAlignment="1">
      <alignment horizontal="right" wrapText="1"/>
    </xf>
    <xf numFmtId="44" fontId="0" fillId="9" borderId="5" xfId="0" applyNumberFormat="1" applyFill="1" applyBorder="1" applyAlignment="1">
      <alignment wrapText="1"/>
    </xf>
    <xf numFmtId="44" fontId="0" fillId="9" borderId="15" xfId="0" applyNumberFormat="1" applyFill="1" applyBorder="1" applyAlignment="1">
      <alignment wrapText="1"/>
    </xf>
    <xf numFmtId="9" fontId="0" fillId="9" borderId="0" xfId="0" applyNumberFormat="1" applyFill="1" applyAlignment="1">
      <alignment wrapText="1"/>
    </xf>
    <xf numFmtId="9" fontId="0" fillId="9" borderId="0" xfId="2" applyFont="1" applyFill="1" applyBorder="1" applyAlignment="1" applyProtection="1">
      <alignment wrapText="1"/>
    </xf>
    <xf numFmtId="0" fontId="0" fillId="9" borderId="16" xfId="0" applyFill="1" applyBorder="1" applyAlignment="1">
      <alignment horizontal="right" wrapText="1"/>
    </xf>
    <xf numFmtId="9" fontId="0" fillId="9" borderId="16" xfId="0" applyNumberFormat="1" applyFill="1" applyBorder="1" applyAlignment="1">
      <alignment wrapText="1"/>
    </xf>
    <xf numFmtId="9" fontId="0" fillId="9" borderId="16" xfId="2" applyFont="1" applyFill="1" applyBorder="1" applyAlignment="1" applyProtection="1">
      <alignment wrapText="1"/>
    </xf>
    <xf numFmtId="44" fontId="0" fillId="9" borderId="16" xfId="0" applyNumberFormat="1" applyFill="1" applyBorder="1" applyAlignment="1">
      <alignment wrapText="1"/>
    </xf>
    <xf numFmtId="0" fontId="3" fillId="6" borderId="13" xfId="0" applyFont="1" applyFill="1" applyBorder="1" applyAlignment="1">
      <alignment horizontal="right" wrapText="1"/>
    </xf>
    <xf numFmtId="44" fontId="3" fillId="6" borderId="13" xfId="0" applyNumberFormat="1" applyFont="1" applyFill="1" applyBorder="1" applyAlignment="1">
      <alignment wrapText="1"/>
    </xf>
    <xf numFmtId="9" fontId="0" fillId="9" borderId="10" xfId="2" applyFont="1" applyFill="1" applyBorder="1" applyAlignment="1" applyProtection="1">
      <alignment wrapText="1"/>
    </xf>
    <xf numFmtId="0" fontId="3" fillId="6" borderId="9" xfId="0" applyFont="1" applyFill="1" applyBorder="1" applyAlignment="1">
      <alignment horizontal="right" wrapText="1"/>
    </xf>
    <xf numFmtId="9" fontId="3" fillId="6" borderId="9" xfId="0" applyNumberFormat="1" applyFont="1" applyFill="1" applyBorder="1" applyAlignment="1">
      <alignment wrapText="1"/>
    </xf>
    <xf numFmtId="9" fontId="3" fillId="6" borderId="9" xfId="2" applyFont="1" applyFill="1" applyBorder="1" applyAlignment="1" applyProtection="1">
      <alignment wrapText="1"/>
    </xf>
    <xf numFmtId="44" fontId="3" fillId="6" borderId="9" xfId="0" applyNumberFormat="1" applyFont="1" applyFill="1" applyBorder="1" applyAlignment="1">
      <alignment wrapText="1"/>
    </xf>
    <xf numFmtId="0" fontId="3" fillId="4" borderId="2" xfId="0" applyFont="1" applyFill="1" applyBorder="1"/>
    <xf numFmtId="0" fontId="0" fillId="4" borderId="3" xfId="0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8" borderId="2" xfId="0" applyFont="1" applyFill="1" applyBorder="1" applyAlignment="1">
      <alignment horizontal="right" wrapText="1"/>
    </xf>
    <xf numFmtId="164" fontId="3" fillId="8" borderId="4" xfId="0" applyNumberFormat="1" applyFont="1" applyFill="1" applyBorder="1" applyAlignment="1">
      <alignment wrapText="1"/>
    </xf>
    <xf numFmtId="9" fontId="3" fillId="43" borderId="27" xfId="2" applyFont="1" applyFill="1" applyBorder="1" applyAlignment="1" applyProtection="1">
      <alignment horizontal="center" vertical="center" wrapText="1"/>
    </xf>
    <xf numFmtId="16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9" fontId="0" fillId="7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9" fontId="3" fillId="0" borderId="0" xfId="2" applyFont="1" applyFill="1" applyBorder="1" applyAlignment="1" applyProtection="1">
      <alignment horizontal="center" vertical="center" wrapText="1"/>
    </xf>
    <xf numFmtId="44" fontId="0" fillId="0" borderId="0" xfId="0" applyNumberFormat="1" applyAlignment="1">
      <alignment wrapText="1"/>
    </xf>
    <xf numFmtId="44" fontId="25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4" fontId="0" fillId="0" borderId="0" xfId="0" applyNumberFormat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3" fillId="8" borderId="1" xfId="2" applyNumberFormat="1" applyFont="1" applyFill="1" applyBorder="1" applyAlignment="1" applyProtection="1">
      <alignment horizontal="center" vertical="center" wrapText="1"/>
    </xf>
    <xf numFmtId="44" fontId="25" fillId="0" borderId="0" xfId="0" applyNumberFormat="1" applyFont="1" applyAlignment="1">
      <alignment wrapText="1"/>
    </xf>
    <xf numFmtId="0" fontId="5" fillId="0" borderId="0" xfId="0" applyFont="1"/>
    <xf numFmtId="0" fontId="25" fillId="0" borderId="0" xfId="0" applyFont="1"/>
    <xf numFmtId="0" fontId="2" fillId="44" borderId="1" xfId="0" applyFont="1" applyFill="1" applyBorder="1" applyAlignment="1" applyProtection="1">
      <alignment wrapText="1"/>
      <protection locked="0"/>
    </xf>
    <xf numFmtId="42" fontId="0" fillId="44" borderId="1" xfId="1" applyNumberFormat="1" applyFont="1" applyFill="1" applyBorder="1" applyAlignment="1" applyProtection="1">
      <alignment wrapText="1"/>
      <protection locked="0"/>
    </xf>
    <xf numFmtId="42" fontId="3" fillId="44" borderId="9" xfId="0" applyNumberFormat="1" applyFont="1" applyFill="1" applyBorder="1" applyAlignment="1">
      <alignment wrapText="1"/>
    </xf>
    <xf numFmtId="0" fontId="0" fillId="44" borderId="1" xfId="0" applyFill="1" applyBorder="1" applyAlignment="1" applyProtection="1">
      <alignment wrapText="1"/>
      <protection locked="0"/>
    </xf>
    <xf numFmtId="42" fontId="2" fillId="44" borderId="1" xfId="1" applyNumberFormat="1" applyFont="1" applyFill="1" applyBorder="1" applyAlignment="1" applyProtection="1">
      <alignment wrapText="1"/>
      <protection locked="0"/>
    </xf>
    <xf numFmtId="0" fontId="2" fillId="44" borderId="3" xfId="0" applyFont="1" applyFill="1" applyBorder="1" applyAlignment="1" applyProtection="1">
      <alignment wrapText="1"/>
      <protection locked="0"/>
    </xf>
    <xf numFmtId="166" fontId="6" fillId="44" borderId="1" xfId="334" applyNumberFormat="1" applyFont="1" applyFill="1" applyBorder="1" applyAlignment="1" applyProtection="1">
      <alignment horizontal="center" vertical="center" wrapText="1"/>
      <protection locked="0"/>
    </xf>
    <xf numFmtId="166" fontId="6" fillId="44" borderId="1" xfId="334" applyNumberFormat="1" applyFont="1" applyFill="1" applyBorder="1" applyAlignment="1" applyProtection="1">
      <alignment horizontal="center" vertical="center"/>
      <protection locked="0"/>
    </xf>
    <xf numFmtId="166" fontId="34" fillId="44" borderId="26" xfId="334" applyNumberFormat="1" applyFont="1" applyFill="1" applyBorder="1" applyAlignment="1" applyProtection="1">
      <alignment horizontal="center" vertical="center"/>
      <protection locked="0"/>
    </xf>
    <xf numFmtId="0" fontId="2" fillId="44" borderId="1" xfId="0" applyFont="1" applyFill="1" applyBorder="1" applyAlignment="1">
      <alignment vertical="center"/>
    </xf>
    <xf numFmtId="6" fontId="2" fillId="44" borderId="1" xfId="0" applyNumberFormat="1" applyFont="1" applyFill="1" applyBorder="1" applyAlignment="1">
      <alignment vertical="center"/>
    </xf>
    <xf numFmtId="0" fontId="3" fillId="10" borderId="6" xfId="0" applyFont="1" applyFill="1" applyBorder="1"/>
    <xf numFmtId="0" fontId="3" fillId="10" borderId="0" xfId="0" applyFont="1" applyFill="1"/>
    <xf numFmtId="0" fontId="2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4" borderId="1" xfId="0" applyFont="1" applyFill="1" applyBorder="1" applyAlignment="1">
      <alignment horizontal="center" vertical="center" wrapText="1"/>
    </xf>
    <xf numFmtId="0" fontId="3" fillId="44" borderId="2" xfId="0" applyFont="1" applyFill="1" applyBorder="1" applyAlignment="1">
      <alignment horizontal="center" vertical="center"/>
    </xf>
    <xf numFmtId="0" fontId="3" fillId="44" borderId="4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5" fillId="44" borderId="2" xfId="0" applyFont="1" applyFill="1" applyBorder="1" applyAlignment="1">
      <alignment horizontal="center" vertical="center" wrapText="1"/>
    </xf>
    <xf numFmtId="0" fontId="5" fillId="44" borderId="4" xfId="0" applyFont="1" applyFill="1" applyBorder="1" applyAlignment="1">
      <alignment horizontal="center" vertical="center" wrapText="1"/>
    </xf>
    <xf numFmtId="0" fontId="3" fillId="44" borderId="2" xfId="0" applyFont="1" applyFill="1" applyBorder="1" applyAlignment="1" applyProtection="1">
      <alignment horizontal="right" wrapText="1"/>
      <protection locked="0"/>
    </xf>
    <xf numFmtId="0" fontId="3" fillId="44" borderId="3" xfId="0" applyFont="1" applyFill="1" applyBorder="1" applyAlignment="1" applyProtection="1">
      <alignment horizontal="right" wrapText="1"/>
      <protection locked="0"/>
    </xf>
    <xf numFmtId="0" fontId="3" fillId="44" borderId="4" xfId="0" applyFont="1" applyFill="1" applyBorder="1" applyAlignment="1" applyProtection="1">
      <alignment horizontal="right" wrapText="1"/>
      <protection locked="0"/>
    </xf>
    <xf numFmtId="42" fontId="0" fillId="44" borderId="2" xfId="1" applyNumberFormat="1" applyFont="1" applyFill="1" applyBorder="1" applyAlignment="1" applyProtection="1">
      <alignment horizontal="center" wrapText="1"/>
      <protection locked="0"/>
    </xf>
    <xf numFmtId="42" fontId="0" fillId="44" borderId="3" xfId="1" applyNumberFormat="1" applyFont="1" applyFill="1" applyBorder="1" applyAlignment="1" applyProtection="1">
      <alignment horizontal="center" wrapText="1"/>
      <protection locked="0"/>
    </xf>
    <xf numFmtId="42" fontId="0" fillId="44" borderId="4" xfId="1" applyNumberFormat="1" applyFont="1" applyFill="1" applyBorder="1" applyAlignment="1" applyProtection="1">
      <alignment horizontal="center" wrapText="1"/>
      <protection locked="0"/>
    </xf>
    <xf numFmtId="0" fontId="3" fillId="0" borderId="9" xfId="0" applyFont="1" applyBorder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3" fillId="44" borderId="9" xfId="0" applyFont="1" applyFill="1" applyBorder="1" applyAlignment="1">
      <alignment horizontal="right" wrapText="1"/>
    </xf>
    <xf numFmtId="0" fontId="3" fillId="5" borderId="14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wrapText="1"/>
    </xf>
    <xf numFmtId="0" fontId="3" fillId="5" borderId="15" xfId="0" applyFont="1" applyFill="1" applyBorder="1" applyAlignment="1">
      <alignment horizontal="center" wrapText="1"/>
    </xf>
    <xf numFmtId="10" fontId="0" fillId="44" borderId="2" xfId="0" applyNumberFormat="1" applyFill="1" applyBorder="1" applyAlignment="1" applyProtection="1">
      <alignment horizontal="left" wrapText="1"/>
      <protection locked="0"/>
    </xf>
    <xf numFmtId="10" fontId="0" fillId="44" borderId="3" xfId="0" applyNumberFormat="1" applyFill="1" applyBorder="1" applyAlignment="1" applyProtection="1">
      <alignment horizontal="left" wrapText="1"/>
      <protection locked="0"/>
    </xf>
    <xf numFmtId="10" fontId="0" fillId="44" borderId="4" xfId="0" applyNumberFormat="1" applyFill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4" fillId="10" borderId="2" xfId="0" applyFont="1" applyFill="1" applyBorder="1" applyAlignment="1">
      <alignment horizontal="center" wrapText="1"/>
    </xf>
    <xf numFmtId="0" fontId="4" fillId="10" borderId="3" xfId="0" applyFont="1" applyFill="1" applyBorder="1" applyAlignment="1">
      <alignment horizontal="center" wrapText="1"/>
    </xf>
    <xf numFmtId="0" fontId="4" fillId="10" borderId="4" xfId="0" applyFont="1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5" borderId="7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0" fillId="5" borderId="14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15" xfId="0" applyFill="1" applyBorder="1" applyAlignment="1">
      <alignment horizontal="center" wrapText="1"/>
    </xf>
    <xf numFmtId="0" fontId="3" fillId="10" borderId="0" xfId="0" applyFont="1" applyFill="1" applyAlignment="1"/>
    <xf numFmtId="0" fontId="3" fillId="10" borderId="6" xfId="0" applyFont="1" applyFill="1" applyBorder="1" applyAlignment="1"/>
    <xf numFmtId="0" fontId="3" fillId="10" borderId="7" xfId="0" applyFont="1" applyFill="1" applyBorder="1" applyAlignment="1"/>
    <xf numFmtId="0" fontId="3" fillId="0" borderId="1" xfId="0" applyFont="1" applyBorder="1" applyAlignment="1">
      <alignment horizontal="right" wrapText="1"/>
    </xf>
    <xf numFmtId="0" fontId="0" fillId="44" borderId="2" xfId="0" applyFill="1" applyBorder="1" applyAlignment="1" applyProtection="1">
      <alignment horizontal="left" wrapText="1"/>
      <protection locked="0"/>
    </xf>
    <xf numFmtId="0" fontId="0" fillId="44" borderId="3" xfId="0" applyFill="1" applyBorder="1" applyAlignment="1" applyProtection="1">
      <alignment horizontal="left" wrapText="1"/>
      <protection locked="0"/>
    </xf>
    <xf numFmtId="0" fontId="0" fillId="44" borderId="4" xfId="0" applyFill="1" applyBorder="1" applyAlignment="1" applyProtection="1">
      <alignment horizontal="left" wrapText="1"/>
      <protection locked="0"/>
    </xf>
    <xf numFmtId="0" fontId="5" fillId="44" borderId="1" xfId="0" applyFont="1" applyFill="1" applyBorder="1" applyAlignment="1">
      <alignment horizontal="center" vertical="center" wrapText="1"/>
    </xf>
    <xf numFmtId="0" fontId="3" fillId="43" borderId="28" xfId="0" applyFont="1" applyFill="1" applyBorder="1" applyAlignment="1">
      <alignment horizontal="center" vertical="center" wrapText="1"/>
    </xf>
    <xf numFmtId="0" fontId="3" fillId="43" borderId="29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wrapText="1"/>
    </xf>
    <xf numFmtId="0" fontId="3" fillId="9" borderId="5" xfId="0" applyFont="1" applyFill="1" applyBorder="1" applyAlignment="1"/>
    <xf numFmtId="0" fontId="0" fillId="6" borderId="14" xfId="0" applyFill="1" applyBorder="1" applyAlignment="1">
      <alignment horizontal="center" wrapText="1"/>
    </xf>
    <xf numFmtId="0" fontId="0" fillId="6" borderId="5" xfId="0" applyFill="1" applyBorder="1" applyAlignment="1">
      <alignment horizontal="center" wrapText="1"/>
    </xf>
    <xf numFmtId="0" fontId="0" fillId="6" borderId="15" xfId="0" applyFill="1" applyBorder="1" applyAlignment="1">
      <alignment horizontal="center" wrapText="1"/>
    </xf>
    <xf numFmtId="0" fontId="3" fillId="5" borderId="6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6" fontId="2" fillId="0" borderId="2" xfId="0" applyNumberFormat="1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6" fontId="0" fillId="0" borderId="2" xfId="1" applyNumberFormat="1" applyFont="1" applyFill="1" applyBorder="1" applyAlignment="1" applyProtection="1">
      <alignment horizontal="center" wrapText="1"/>
      <protection locked="0"/>
    </xf>
    <xf numFmtId="6" fontId="0" fillId="0" borderId="3" xfId="1" applyNumberFormat="1" applyFont="1" applyFill="1" applyBorder="1" applyAlignment="1" applyProtection="1">
      <alignment horizontal="center" wrapText="1"/>
      <protection locked="0"/>
    </xf>
    <xf numFmtId="6" fontId="0" fillId="0" borderId="4" xfId="1" applyNumberFormat="1" applyFont="1" applyFill="1" applyBorder="1" applyAlignment="1" applyProtection="1">
      <alignment horizontal="center" wrapText="1"/>
      <protection locked="0"/>
    </xf>
    <xf numFmtId="0" fontId="0" fillId="6" borderId="6" xfId="0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0" fillId="6" borderId="8" xfId="0" applyFill="1" applyBorder="1" applyAlignment="1">
      <alignment horizontal="center" wrapText="1"/>
    </xf>
    <xf numFmtId="6" fontId="0" fillId="0" borderId="2" xfId="0" applyNumberFormat="1" applyBorder="1" applyAlignment="1" applyProtection="1">
      <alignment horizontal="left" wrapText="1"/>
      <protection locked="0"/>
    </xf>
    <xf numFmtId="6" fontId="0" fillId="0" borderId="3" xfId="0" applyNumberFormat="1" applyBorder="1" applyAlignment="1" applyProtection="1">
      <alignment horizontal="left" wrapText="1"/>
      <protection locked="0"/>
    </xf>
    <xf numFmtId="6" fontId="0" fillId="0" borderId="4" xfId="0" applyNumberFormat="1" applyBorder="1" applyAlignment="1" applyProtection="1">
      <alignment horizontal="left" wrapText="1"/>
      <protection locked="0"/>
    </xf>
    <xf numFmtId="10" fontId="2" fillId="44" borderId="2" xfId="0" applyNumberFormat="1" applyFont="1" applyFill="1" applyBorder="1" applyAlignment="1" applyProtection="1">
      <alignment horizontal="left" wrapText="1"/>
      <protection locked="0"/>
    </xf>
  </cellXfs>
  <cellStyles count="337">
    <cellStyle name="20% - Accent1" xfId="18" builtinId="30" customBuiltin="1"/>
    <cellStyle name="20% - Accent1 10" xfId="128" xr:uid="{547859FB-51D2-467C-BA2E-ACDB03191F1F}"/>
    <cellStyle name="20% - Accent1 11" xfId="129" xr:uid="{01242431-BA18-4411-9738-DFF772B2009C}"/>
    <cellStyle name="20% - Accent1 12" xfId="130" xr:uid="{E018BE11-F423-4911-B1C8-FF9358987467}"/>
    <cellStyle name="20% - Accent1 13" xfId="131" xr:uid="{28A73A52-6317-4EAA-B227-A89ED86C7362}"/>
    <cellStyle name="20% - Accent1 14" xfId="132" xr:uid="{C831FAA1-6EF1-4E3D-AD11-925BE792D08D}"/>
    <cellStyle name="20% - Accent1 15" xfId="133" xr:uid="{1C341020-A447-4A29-AB9B-1AFE63E6A388}"/>
    <cellStyle name="20% - Accent1 2" xfId="134" xr:uid="{AEC9FE5C-89E5-4920-89BB-B636D1738133}"/>
    <cellStyle name="20% - Accent1 3" xfId="135" xr:uid="{59D3DEB5-3727-4CFF-9A33-AB1D24D9FAAF}"/>
    <cellStyle name="20% - Accent1 4" xfId="136" xr:uid="{47DDCEFA-73C5-4BDD-AC86-AC7378D0869B}"/>
    <cellStyle name="20% - Accent1 5" xfId="137" xr:uid="{B64443E1-9F55-4114-B1FA-D762E00D6E6B}"/>
    <cellStyle name="20% - Accent1 6" xfId="138" xr:uid="{EB62C666-009F-4229-86E3-D75D451EBDF9}"/>
    <cellStyle name="20% - Accent1 7" xfId="139" xr:uid="{7BF966E1-0BA7-4D30-B6C6-CB5715843BAC}"/>
    <cellStyle name="20% - Accent1 8" xfId="140" xr:uid="{E4AB5436-A1CF-401D-97B3-36AA10D4CB90}"/>
    <cellStyle name="20% - Accent1 9" xfId="141" xr:uid="{7F6DA079-FCB0-4403-9180-6FD0BE51FD58}"/>
    <cellStyle name="20% - Accent2" xfId="21" builtinId="34" customBuiltin="1"/>
    <cellStyle name="20% - Accent2 10" xfId="142" xr:uid="{F09D5668-8512-4E34-ACBE-2A5DD658B4B1}"/>
    <cellStyle name="20% - Accent2 11" xfId="143" xr:uid="{0B17EA4D-0C15-420E-8BC1-BDC59FFB94AE}"/>
    <cellStyle name="20% - Accent2 12" xfId="144" xr:uid="{948E9E2B-481D-4646-9573-0D3885FA02DE}"/>
    <cellStyle name="20% - Accent2 13" xfId="145" xr:uid="{588DA7E4-9E39-43BA-B152-0E485A93B959}"/>
    <cellStyle name="20% - Accent2 14" xfId="146" xr:uid="{F337057C-78F3-45C8-8499-F2E7C45C56D7}"/>
    <cellStyle name="20% - Accent2 15" xfId="147" xr:uid="{9954A6C5-6AD1-4BB2-A53B-036DAD504B65}"/>
    <cellStyle name="20% - Accent2 2" xfId="148" xr:uid="{02367F95-3BAC-4C82-B7AA-035B5B5EB45F}"/>
    <cellStyle name="20% - Accent2 3" xfId="149" xr:uid="{3FAB99E8-0F89-4AAE-A865-981C6ACF79BF}"/>
    <cellStyle name="20% - Accent2 4" xfId="150" xr:uid="{5681F040-98CB-4E2C-AD9D-D3A181B37F86}"/>
    <cellStyle name="20% - Accent2 5" xfId="151" xr:uid="{A62E3D81-498F-49C4-9F0A-4EAE9181FC01}"/>
    <cellStyle name="20% - Accent2 6" xfId="152" xr:uid="{9F98101F-F295-422B-BAAE-CB2A9CD5D5A8}"/>
    <cellStyle name="20% - Accent2 7" xfId="153" xr:uid="{5A2C2FFA-7B77-4C7B-8FFC-19F294404C5A}"/>
    <cellStyle name="20% - Accent2 8" xfId="154" xr:uid="{EF7B8E46-F60E-477D-86F2-DAEE513095F7}"/>
    <cellStyle name="20% - Accent2 9" xfId="155" xr:uid="{1FFBFE29-8BC4-4C3A-84E5-E8A3BD753F39}"/>
    <cellStyle name="20% - Accent3" xfId="24" builtinId="38" customBuiltin="1"/>
    <cellStyle name="20% - Accent3 10" xfId="156" xr:uid="{8EC53DBB-3180-4560-BD6E-FCC1C250962B}"/>
    <cellStyle name="20% - Accent3 11" xfId="157" xr:uid="{D929505F-69CD-4A41-9860-A25A5EF0BEDE}"/>
    <cellStyle name="20% - Accent3 12" xfId="158" xr:uid="{580C225F-DDA0-4597-B4C1-6F988ED84F0B}"/>
    <cellStyle name="20% - Accent3 13" xfId="159" xr:uid="{02C8548A-B87A-4768-AFA8-D38FEDB551B4}"/>
    <cellStyle name="20% - Accent3 14" xfId="160" xr:uid="{3BEA7BBA-8866-405A-A721-0FE602F9034C}"/>
    <cellStyle name="20% - Accent3 15" xfId="161" xr:uid="{F819F465-6B65-4145-A71F-0D7B0A2C40FD}"/>
    <cellStyle name="20% - Accent3 2" xfId="162" xr:uid="{172AC2AF-90B5-4189-80DB-51171AA87E10}"/>
    <cellStyle name="20% - Accent3 3" xfId="163" xr:uid="{655465EB-F561-4BD2-8F9B-604F5CA577FF}"/>
    <cellStyle name="20% - Accent3 4" xfId="164" xr:uid="{ED860103-AC79-4E61-AE2D-7124522F2ACB}"/>
    <cellStyle name="20% - Accent3 5" xfId="165" xr:uid="{4BD720DF-6513-4F0B-BE92-461FC1D8ADD6}"/>
    <cellStyle name="20% - Accent3 6" xfId="166" xr:uid="{3795B477-0AB3-48A1-945C-7C11D608D567}"/>
    <cellStyle name="20% - Accent3 7" xfId="167" xr:uid="{D0FC9B17-7A7F-45C7-8C19-631D10887272}"/>
    <cellStyle name="20% - Accent3 8" xfId="168" xr:uid="{9D42CA39-F0A2-4938-B33F-94D760E8CE9F}"/>
    <cellStyle name="20% - Accent3 9" xfId="169" xr:uid="{E8BDF226-5959-4467-9AB7-4B4F6BF02616}"/>
    <cellStyle name="20% - Accent4" xfId="27" builtinId="42" customBuiltin="1"/>
    <cellStyle name="20% - Accent4 10" xfId="170" xr:uid="{2036DA30-159D-467F-9D6F-C6FA0C71FCC5}"/>
    <cellStyle name="20% - Accent4 11" xfId="171" xr:uid="{1B2B56DA-95D7-4A7F-9CC9-BC1C505A4A66}"/>
    <cellStyle name="20% - Accent4 12" xfId="172" xr:uid="{7026BC32-4C83-4876-B782-B4FE538711A3}"/>
    <cellStyle name="20% - Accent4 13" xfId="173" xr:uid="{5EB92DC3-D75A-470B-B26F-27D13DDC7715}"/>
    <cellStyle name="20% - Accent4 14" xfId="174" xr:uid="{3E8D6C0F-2DD3-46B8-B63A-A60B8E408E36}"/>
    <cellStyle name="20% - Accent4 15" xfId="175" xr:uid="{F414E478-75D3-4285-832A-06BC3D1D98AE}"/>
    <cellStyle name="20% - Accent4 2" xfId="176" xr:uid="{DCF8AACB-7E9E-43F4-89EB-6A18873C8F6F}"/>
    <cellStyle name="20% - Accent4 3" xfId="177" xr:uid="{88CBFAEC-B5EA-401D-A50B-3DB39B64AD3D}"/>
    <cellStyle name="20% - Accent4 4" xfId="178" xr:uid="{5B6A30DD-0525-4780-9853-9CD7284FECCC}"/>
    <cellStyle name="20% - Accent4 5" xfId="179" xr:uid="{373B07ED-A16C-4518-9A9C-73D623C76868}"/>
    <cellStyle name="20% - Accent4 6" xfId="180" xr:uid="{B809C295-9FE0-424F-889F-8042944A8809}"/>
    <cellStyle name="20% - Accent4 7" xfId="181" xr:uid="{FA7A5B7F-6478-46C1-BA52-B40FB11DE7C1}"/>
    <cellStyle name="20% - Accent4 8" xfId="182" xr:uid="{921B5FED-AAFD-47F6-B2EB-C12672B6D08B}"/>
    <cellStyle name="20% - Accent4 9" xfId="183" xr:uid="{2E6E61F1-1FB5-4CAE-A075-D53C79605D9B}"/>
    <cellStyle name="20% - Accent5" xfId="30" builtinId="46" customBuiltin="1"/>
    <cellStyle name="20% - Accent5 10" xfId="184" xr:uid="{15769A1D-69C0-42BF-8477-0994C9207C1F}"/>
    <cellStyle name="20% - Accent5 11" xfId="185" xr:uid="{7C74A001-23B4-455A-BAB1-489A8D00447B}"/>
    <cellStyle name="20% - Accent5 12" xfId="186" xr:uid="{FCC73123-ADA8-4774-9C44-98066EBB3E4E}"/>
    <cellStyle name="20% - Accent5 13" xfId="187" xr:uid="{5C271497-FED4-4D3E-8AFD-802DF78F925A}"/>
    <cellStyle name="20% - Accent5 14" xfId="188" xr:uid="{0AB9E781-20F6-4C96-9630-75626BFA7DA2}"/>
    <cellStyle name="20% - Accent5 15" xfId="189" xr:uid="{032D99E0-33E5-4AEC-80C5-EE4ED916CAE2}"/>
    <cellStyle name="20% - Accent5 2" xfId="190" xr:uid="{E4908CD9-0A7B-43EF-B79C-FE6B320CC4CC}"/>
    <cellStyle name="20% - Accent5 3" xfId="191" xr:uid="{6A582F35-FBD4-424B-9348-9AD4FCC1F126}"/>
    <cellStyle name="20% - Accent5 4" xfId="192" xr:uid="{B3777833-72DA-4575-8B15-0FA6EB5C1E95}"/>
    <cellStyle name="20% - Accent5 5" xfId="193" xr:uid="{DBBF0CAB-EE72-4BF3-9E06-D2D7EEF92385}"/>
    <cellStyle name="20% - Accent5 6" xfId="194" xr:uid="{0AED1088-2A55-46FB-B34E-C369325A831E}"/>
    <cellStyle name="20% - Accent5 7" xfId="195" xr:uid="{EC3EE404-85DF-4ED6-8107-DDE1E4738A2C}"/>
    <cellStyle name="20% - Accent5 8" xfId="196" xr:uid="{450BF8AA-D937-4893-A834-B749E6F8C3FF}"/>
    <cellStyle name="20% - Accent5 9" xfId="197" xr:uid="{87096D13-1D09-4E74-AA4C-7AC17D8A70EC}"/>
    <cellStyle name="20% - Accent6" xfId="33" builtinId="50" customBuiltin="1"/>
    <cellStyle name="20% - Accent6 10" xfId="198" xr:uid="{3347A4ED-ADA9-402B-A7B0-B890DEB253B9}"/>
    <cellStyle name="20% - Accent6 11" xfId="199" xr:uid="{A7CDF86B-EB58-425E-9082-CBBC013E128E}"/>
    <cellStyle name="20% - Accent6 12" xfId="200" xr:uid="{E7A5556B-0095-4DCE-8251-9A64D2812102}"/>
    <cellStyle name="20% - Accent6 13" xfId="201" xr:uid="{4EE0CF1B-FC2F-42D6-8308-60C01A8537D4}"/>
    <cellStyle name="20% - Accent6 14" xfId="202" xr:uid="{AC151FA7-03F2-4FC6-BD68-0BD8D082BBDA}"/>
    <cellStyle name="20% - Accent6 15" xfId="203" xr:uid="{C109B666-B314-4E67-9E9B-26F6E7B5C31C}"/>
    <cellStyle name="20% - Accent6 2" xfId="204" xr:uid="{4943D0F6-0149-4541-AFB4-28B22AA4F72F}"/>
    <cellStyle name="20% - Accent6 3" xfId="205" xr:uid="{6796C470-C24B-43EB-A884-F61104DA6760}"/>
    <cellStyle name="20% - Accent6 4" xfId="206" xr:uid="{D7A17B32-3EE4-4F73-841A-0D43B5824F89}"/>
    <cellStyle name="20% - Accent6 5" xfId="207" xr:uid="{11E9A300-4B0F-42C2-9030-796FF58989A9}"/>
    <cellStyle name="20% - Accent6 6" xfId="208" xr:uid="{D9E4EA30-4116-4DC6-BFED-C567B04522D7}"/>
    <cellStyle name="20% - Accent6 7" xfId="209" xr:uid="{65AD600B-DBB9-45AE-A4EF-A62977FD410F}"/>
    <cellStyle name="20% - Accent6 8" xfId="210" xr:uid="{5AA5EF66-F828-4A14-8D47-92B1C6A6979A}"/>
    <cellStyle name="20% - Accent6 9" xfId="211" xr:uid="{C0D4D002-602A-4336-B435-26BE40530CFD}"/>
    <cellStyle name="40% - Accent1" xfId="19" builtinId="31" customBuiltin="1"/>
    <cellStyle name="40% - Accent1 10" xfId="212" xr:uid="{99C22D2D-E191-4ADA-8B92-35167B002C62}"/>
    <cellStyle name="40% - Accent1 11" xfId="213" xr:uid="{08BC1F56-A50E-4D15-A251-5A19C34A613B}"/>
    <cellStyle name="40% - Accent1 12" xfId="214" xr:uid="{8C8D3CA7-9DC1-4A7E-9F8F-D49001A58BFC}"/>
    <cellStyle name="40% - Accent1 13" xfId="215" xr:uid="{A0EA4E38-2B01-485C-A590-9D98C8D3261C}"/>
    <cellStyle name="40% - Accent1 14" xfId="216" xr:uid="{6A4EC221-7E7E-4358-8236-C3BA6B393998}"/>
    <cellStyle name="40% - Accent1 15" xfId="217" xr:uid="{8BB6DD18-1321-450F-A80D-FFFB7FCF723F}"/>
    <cellStyle name="40% - Accent1 2" xfId="218" xr:uid="{2FCE6EFD-44E0-4CC4-BC9C-761730581CB0}"/>
    <cellStyle name="40% - Accent1 3" xfId="219" xr:uid="{6D8CD5EC-AB53-49A3-AA54-05462163B9AA}"/>
    <cellStyle name="40% - Accent1 4" xfId="220" xr:uid="{729B33D0-90DC-441F-8AFE-D284ED49EB61}"/>
    <cellStyle name="40% - Accent1 5" xfId="221" xr:uid="{C8D43BB0-21B6-4299-A391-134DB714E314}"/>
    <cellStyle name="40% - Accent1 6" xfId="222" xr:uid="{BD9A22EF-750C-4150-8150-8F2CFE2E15FB}"/>
    <cellStyle name="40% - Accent1 7" xfId="223" xr:uid="{40765877-42A7-4C00-BA8F-0519A41D62C7}"/>
    <cellStyle name="40% - Accent1 8" xfId="224" xr:uid="{39999592-F247-4DA8-B09D-BEE9A0BD33C9}"/>
    <cellStyle name="40% - Accent1 9" xfId="225" xr:uid="{99DDB147-DFD1-43EF-A083-2D9B691203DD}"/>
    <cellStyle name="40% - Accent2" xfId="22" builtinId="35" customBuiltin="1"/>
    <cellStyle name="40% - Accent2 10" xfId="226" xr:uid="{42DA50B3-363A-4415-8320-D992F3C8FB25}"/>
    <cellStyle name="40% - Accent2 11" xfId="227" xr:uid="{D4DBC5A7-0CEE-4870-8CF3-F9CD0B86DE21}"/>
    <cellStyle name="40% - Accent2 12" xfId="228" xr:uid="{B01BD1E6-E961-4D71-8613-4D1B1CD6E70B}"/>
    <cellStyle name="40% - Accent2 13" xfId="229" xr:uid="{D35859FC-73DA-41BE-A558-5E41BC060577}"/>
    <cellStyle name="40% - Accent2 14" xfId="230" xr:uid="{7CF6EE40-5547-406F-9559-A5D75FB13E8D}"/>
    <cellStyle name="40% - Accent2 15" xfId="231" xr:uid="{56141A00-BA9A-41E7-92AC-FA42A41016FB}"/>
    <cellStyle name="40% - Accent2 2" xfId="232" xr:uid="{1105F9D2-E2B4-45C6-8564-3C55240DB7BD}"/>
    <cellStyle name="40% - Accent2 3" xfId="233" xr:uid="{9830B980-1DC4-487D-99D5-F7CA0F4ABAD4}"/>
    <cellStyle name="40% - Accent2 4" xfId="234" xr:uid="{AFBDC676-BACF-4C59-9078-E2BC6EFBDD4B}"/>
    <cellStyle name="40% - Accent2 5" xfId="235" xr:uid="{8A9958B0-FB55-4BA1-9081-EFE1E6268BCE}"/>
    <cellStyle name="40% - Accent2 6" xfId="236" xr:uid="{76689F3C-AC47-45D7-8318-632CE3F5AE00}"/>
    <cellStyle name="40% - Accent2 7" xfId="237" xr:uid="{79D9179C-9067-4A53-B09E-50D1FEEC50C2}"/>
    <cellStyle name="40% - Accent2 8" xfId="238" xr:uid="{3D89DEE2-4BC6-4EC6-A3F9-15F41EE4BA80}"/>
    <cellStyle name="40% - Accent2 9" xfId="239" xr:uid="{8F8AB725-7A1A-4300-BD5A-6A93EBA7B487}"/>
    <cellStyle name="40% - Accent3" xfId="25" builtinId="39" customBuiltin="1"/>
    <cellStyle name="40% - Accent3 10" xfId="240" xr:uid="{266CDB6E-AD4E-45A2-BE7F-D7FC6B5554B7}"/>
    <cellStyle name="40% - Accent3 11" xfId="241" xr:uid="{F749A15F-F750-4BE3-9912-C1325E20CA90}"/>
    <cellStyle name="40% - Accent3 12" xfId="242" xr:uid="{4C109E8F-03AC-44FD-B146-5523BCB01DAA}"/>
    <cellStyle name="40% - Accent3 13" xfId="243" xr:uid="{E5B14F00-D895-4CDD-B256-3ABA5BA1F2FF}"/>
    <cellStyle name="40% - Accent3 14" xfId="244" xr:uid="{05926ACF-81B2-4F45-B401-9F51D00BD3E9}"/>
    <cellStyle name="40% - Accent3 15" xfId="245" xr:uid="{EAC9996C-64FA-4A47-8D98-AB37905BFB44}"/>
    <cellStyle name="40% - Accent3 2" xfId="246" xr:uid="{3C6D5DCC-A6B0-4563-8D41-D4E5B5AE222C}"/>
    <cellStyle name="40% - Accent3 3" xfId="247" xr:uid="{2A1ACC29-D7D7-40B1-9702-9396067FDBE2}"/>
    <cellStyle name="40% - Accent3 4" xfId="248" xr:uid="{51EB3D86-D4DD-401A-BF2F-4C392BD8637A}"/>
    <cellStyle name="40% - Accent3 5" xfId="249" xr:uid="{257FDE10-524D-49CF-8C3E-8529452C3A27}"/>
    <cellStyle name="40% - Accent3 6" xfId="250" xr:uid="{F773E51B-5FEA-40FF-B7F3-7B7AA6D42C94}"/>
    <cellStyle name="40% - Accent3 7" xfId="251" xr:uid="{A52A272F-084D-4383-8D57-06591B141A66}"/>
    <cellStyle name="40% - Accent3 8" xfId="252" xr:uid="{7AB1B4CA-2B09-417B-9E77-A43966527B2B}"/>
    <cellStyle name="40% - Accent3 9" xfId="253" xr:uid="{6FEE31F9-B6B1-42F2-998E-1C3CF81A2B85}"/>
    <cellStyle name="40% - Accent4" xfId="28" builtinId="43" customBuiltin="1"/>
    <cellStyle name="40% - Accent4 10" xfId="254" xr:uid="{CA4E9218-924A-4310-B925-63DA23F82D8A}"/>
    <cellStyle name="40% - Accent4 11" xfId="255" xr:uid="{806E5EA7-0ACF-43C0-B61B-3A3A01D43370}"/>
    <cellStyle name="40% - Accent4 12" xfId="256" xr:uid="{CA99EF6C-092F-40F3-AA56-4B5BDE0E4C4C}"/>
    <cellStyle name="40% - Accent4 13" xfId="257" xr:uid="{4BBC370B-18D3-4758-A957-1EB002B7E9C1}"/>
    <cellStyle name="40% - Accent4 14" xfId="258" xr:uid="{5026A37D-AB5C-4E0C-A7FF-FA64F6E1E5E7}"/>
    <cellStyle name="40% - Accent4 15" xfId="259" xr:uid="{4B0ABAA5-82E3-4C9A-BF52-5C0FDC53275E}"/>
    <cellStyle name="40% - Accent4 2" xfId="260" xr:uid="{861C8577-D42B-40BC-B986-5503FC0AA9D3}"/>
    <cellStyle name="40% - Accent4 3" xfId="261" xr:uid="{6F67F851-BE91-4C8F-882A-EBE31EF1C244}"/>
    <cellStyle name="40% - Accent4 4" xfId="262" xr:uid="{7AA6470C-B1DB-4C5C-A198-B1E59229BFBD}"/>
    <cellStyle name="40% - Accent4 5" xfId="263" xr:uid="{D949B710-F685-420C-A0DF-578CD6A6B90A}"/>
    <cellStyle name="40% - Accent4 6" xfId="264" xr:uid="{9E486F95-4158-46BC-8DF7-431EDD275E6E}"/>
    <cellStyle name="40% - Accent4 7" xfId="265" xr:uid="{A8713407-4BCD-4976-BC32-22461883B3A1}"/>
    <cellStyle name="40% - Accent4 8" xfId="266" xr:uid="{480D1CF5-7E9F-49BB-8D6F-2FF454F42EE4}"/>
    <cellStyle name="40% - Accent4 9" xfId="267" xr:uid="{F6B684FF-9F7C-4BD4-926D-CABC9444B89D}"/>
    <cellStyle name="40% - Accent5" xfId="31" builtinId="47" customBuiltin="1"/>
    <cellStyle name="40% - Accent5 10" xfId="268" xr:uid="{0FE90527-1D43-4D23-AB0A-59010A7A96BB}"/>
    <cellStyle name="40% - Accent5 11" xfId="269" xr:uid="{159EDE93-ACFD-4EEE-8412-756AEB772F12}"/>
    <cellStyle name="40% - Accent5 12" xfId="270" xr:uid="{9BF180B6-2F35-46A7-8D71-520ED8F28507}"/>
    <cellStyle name="40% - Accent5 13" xfId="271" xr:uid="{3000877B-DF0F-429E-A254-150D194AC157}"/>
    <cellStyle name="40% - Accent5 14" xfId="272" xr:uid="{49204DDE-830C-4EAF-B952-BDEB5F96DCDA}"/>
    <cellStyle name="40% - Accent5 15" xfId="273" xr:uid="{9F54F276-EB70-4D37-8ADC-0533C0F2B329}"/>
    <cellStyle name="40% - Accent5 2" xfId="274" xr:uid="{5690637D-39D3-425E-A57B-8CC07C80C4D8}"/>
    <cellStyle name="40% - Accent5 3" xfId="275" xr:uid="{9D928F39-AA3D-444D-8B04-DEC219B53AB5}"/>
    <cellStyle name="40% - Accent5 4" xfId="276" xr:uid="{149CACA3-FAC3-4FC2-8411-E62C4286D64C}"/>
    <cellStyle name="40% - Accent5 5" xfId="277" xr:uid="{B77DD959-04A8-4762-A367-E941A5251921}"/>
    <cellStyle name="40% - Accent5 6" xfId="278" xr:uid="{83FD0E90-845E-40F2-ADBE-B3BD3BDB8457}"/>
    <cellStyle name="40% - Accent5 7" xfId="279" xr:uid="{A5D7F6C9-F6A2-46E0-92A2-2F71C350C1DE}"/>
    <cellStyle name="40% - Accent5 8" xfId="280" xr:uid="{15E5F1FD-269A-48D1-BB28-44E5C9B9BFB8}"/>
    <cellStyle name="40% - Accent5 9" xfId="281" xr:uid="{A18D7834-B3B8-4027-94D1-41DFA2BAA506}"/>
    <cellStyle name="40% - Accent6" xfId="34" builtinId="51" customBuiltin="1"/>
    <cellStyle name="40% - Accent6 10" xfId="282" xr:uid="{51510443-0510-48DC-A5BA-175C66F7FADA}"/>
    <cellStyle name="40% - Accent6 11" xfId="283" xr:uid="{8C9C7095-B872-4BE4-B6BA-B837A32E935F}"/>
    <cellStyle name="40% - Accent6 12" xfId="284" xr:uid="{784E0CCF-EB93-49BB-BBF7-B50456901AF5}"/>
    <cellStyle name="40% - Accent6 13" xfId="285" xr:uid="{DD55BA88-AB1C-44F3-B220-8EB10915FBAB}"/>
    <cellStyle name="40% - Accent6 14" xfId="286" xr:uid="{DE93B4F1-E2F9-463A-A67C-1030F04B5566}"/>
    <cellStyle name="40% - Accent6 15" xfId="287" xr:uid="{58DF9E73-F394-489A-9D92-E37439F64119}"/>
    <cellStyle name="40% - Accent6 2" xfId="288" xr:uid="{52C7F741-AAEE-4078-BC58-EEA96ECECE9A}"/>
    <cellStyle name="40% - Accent6 3" xfId="289" xr:uid="{53CDBE2B-7C82-4D95-8FF5-55A7C8BA0181}"/>
    <cellStyle name="40% - Accent6 4" xfId="290" xr:uid="{345368D4-CECF-4742-85F2-4E2E80056977}"/>
    <cellStyle name="40% - Accent6 5" xfId="291" xr:uid="{1D84FB12-11B2-4BF2-B38E-DC3FED55B99C}"/>
    <cellStyle name="40% - Accent6 6" xfId="292" xr:uid="{37DB6886-64BF-4463-8E54-E8A89915AD50}"/>
    <cellStyle name="40% - Accent6 7" xfId="293" xr:uid="{5640B83A-A774-421A-BAF9-BAE3047A8BDF}"/>
    <cellStyle name="40% - Accent6 8" xfId="294" xr:uid="{BBC06617-3206-42D6-A198-BA897A4DF32E}"/>
    <cellStyle name="40% - Accent6 9" xfId="295" xr:uid="{1A28B79B-0392-4FDE-93C1-F9C248E4E28C}"/>
    <cellStyle name="60% - Accent1 2" xfId="38" xr:uid="{1EA0512C-A9C6-4F3F-A46C-09B6C786843A}"/>
    <cellStyle name="60% - Accent2 2" xfId="39" xr:uid="{3BA6E284-7CCC-4878-BD42-932A852D4F13}"/>
    <cellStyle name="60% - Accent3 2" xfId="40" xr:uid="{05A0C17B-462A-48E7-A3FA-DB68AAA26A4C}"/>
    <cellStyle name="60% - Accent4 2" xfId="41" xr:uid="{D153C795-9CC4-4ACB-ADDB-42A5F26B2224}"/>
    <cellStyle name="60% - Accent5 2" xfId="42" xr:uid="{8D282595-379F-4243-A831-79DDCF0DE78A}"/>
    <cellStyle name="60% - Accent6 2" xfId="43" xr:uid="{6F8FC2EC-142B-436B-9DEA-C90A84C7A19F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 2" xfId="335" xr:uid="{39F9AE7C-F79B-4739-9C8E-C786C8D64877}"/>
    <cellStyle name="Currency" xfId="1" builtinId="4"/>
    <cellStyle name="Currency 2" xfId="46" xr:uid="{A604A456-5B2F-4E20-AEA0-60200517C640}"/>
    <cellStyle name="Currency 2 2" xfId="48" xr:uid="{BA405745-9B63-4290-9D46-DB06F5A92C11}"/>
    <cellStyle name="Currency 2 2 2" xfId="323" xr:uid="{102EC6A3-761B-4EC7-AF73-0F840FB27F54}"/>
    <cellStyle name="Currency 2 3" xfId="49" xr:uid="{E2855A4D-445D-495D-97C1-917E227132AD}"/>
    <cellStyle name="Currency 2 3 2" xfId="318" xr:uid="{FECC2614-F9CD-4824-8188-E32768031886}"/>
    <cellStyle name="Currency 2 4" xfId="50" xr:uid="{D91A90FC-1F0F-49EE-B0D9-4EA3816AA2F6}"/>
    <cellStyle name="Currency 2 4 2" xfId="325" xr:uid="{BC46B1E4-53DC-4326-908D-847503681120}"/>
    <cellStyle name="Currency 3" xfId="51" xr:uid="{8ABAC3C1-0DAE-4B18-90DA-2C949C11C231}"/>
    <cellStyle name="Currency 3 2" xfId="333" xr:uid="{E393D2BF-39C3-4F9B-8877-582B6A7F7EBB}"/>
    <cellStyle name="Currency 3 3" xfId="328" xr:uid="{4E326131-9B21-4E25-8147-2253FD7CB999}"/>
    <cellStyle name="Currency 4" xfId="52" xr:uid="{F965FAAC-D787-4FBE-8576-41826C569D95}"/>
    <cellStyle name="Currency 4 2" xfId="53" xr:uid="{A5CFD06D-D0A0-4A18-9983-37CBC33C9319}"/>
    <cellStyle name="Currency 5" xfId="54" xr:uid="{C1CEF459-4B37-46A9-8591-FBCE25B56BF9}"/>
    <cellStyle name="Currency 6" xfId="55" xr:uid="{D9F285F9-A3CA-44DE-9129-4AEC4225741D}"/>
    <cellStyle name="Currency 7" xfId="336" xr:uid="{1F7DC02F-AEFF-4BF1-BA0D-29675E30E3AD}"/>
    <cellStyle name="Explanatory Text" xfId="15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 2" xfId="56" xr:uid="{D545FF24-0DAB-4D73-BD79-382D68BB5FD2}"/>
    <cellStyle name="Input" xfId="9" builtinId="20" customBuiltin="1"/>
    <cellStyle name="Linked Cell" xfId="12" builtinId="24" customBuiltin="1"/>
    <cellStyle name="Neutral 2" xfId="37" xr:uid="{87F44D38-B08A-40EC-B825-897B572179B3}"/>
    <cellStyle name="Normal" xfId="0" builtinId="0"/>
    <cellStyle name="Normal 10" xfId="57" xr:uid="{6C4CCF51-A2E5-4820-B4C1-8EC9A8D28091}"/>
    <cellStyle name="Normal 10 2" xfId="58" xr:uid="{268B1DD1-B9E4-45B4-AB11-01165B2F5C3E}"/>
    <cellStyle name="Normal 10 2 2" xfId="59" xr:uid="{3286D97E-125F-42F7-8AA2-08691407B85C}"/>
    <cellStyle name="Normal 10 2 3" xfId="60" xr:uid="{DEA98E07-DF73-42C4-BF8C-609F04148D2B}"/>
    <cellStyle name="Normal 10 3" xfId="61" xr:uid="{5FA8AD3C-D313-413B-9EDA-E15B973062DA}"/>
    <cellStyle name="Normal 10 4" xfId="62" xr:uid="{13C19256-B004-457E-A67A-2889371CD506}"/>
    <cellStyle name="Normal 11" xfId="63" xr:uid="{3F555304-72E4-4E30-9C57-8ED527340C13}"/>
    <cellStyle name="Normal 11 2" xfId="64" xr:uid="{619624B2-4223-49BF-8C24-6AA2A07EC687}"/>
    <cellStyle name="Normal 12" xfId="65" xr:uid="{41622CEA-4D23-40FB-BDE4-3DC198973843}"/>
    <cellStyle name="Normal 12 2" xfId="66" xr:uid="{05030619-41D7-4744-B0FD-791AF4C3CB8A}"/>
    <cellStyle name="Normal 13" xfId="67" xr:uid="{B2E86353-5B4E-408D-BED7-3C11F248E520}"/>
    <cellStyle name="Normal 13 2" xfId="68" xr:uid="{AF51DBB3-5408-4009-9325-FA46BE5632A5}"/>
    <cellStyle name="Normal 14" xfId="69" xr:uid="{C17FC494-6833-4B96-B648-66380F248563}"/>
    <cellStyle name="Normal 14 2" xfId="70" xr:uid="{2A2FFB7C-D946-46BC-92AC-837456F3794C}"/>
    <cellStyle name="Normal 15" xfId="71" xr:uid="{623A7A61-672A-43D9-855B-526BB6A0B2EF}"/>
    <cellStyle name="Normal 15 2" xfId="72" xr:uid="{FF26BD08-B0DA-4363-ABFB-6B91E48680A2}"/>
    <cellStyle name="Normal 16" xfId="73" xr:uid="{A9A3B230-70C7-4A27-94A6-B86F1B98BEB6}"/>
    <cellStyle name="Normal 16 2" xfId="74" xr:uid="{F5BCE9AC-116B-40AA-AA23-9A9DBBEA8193}"/>
    <cellStyle name="Normal 17" xfId="75" xr:uid="{FD4630E1-2ACD-489E-A809-CB8F2D7ECD97}"/>
    <cellStyle name="Normal 17 2" xfId="76" xr:uid="{A5004A5D-26D5-44F9-AF54-46FDF5049EC2}"/>
    <cellStyle name="Normal 18" xfId="77" xr:uid="{BE38DCFC-E899-41AC-ADD5-F06B31B05C30}"/>
    <cellStyle name="Normal 18 2" xfId="78" xr:uid="{81AB2851-C2BA-4D81-A0EE-05D94963313A}"/>
    <cellStyle name="Normal 19" xfId="79" xr:uid="{72206724-D35B-4E78-85AC-838B3A1B1F6C}"/>
    <cellStyle name="Normal 19 2" xfId="80" xr:uid="{79EE959A-FE89-41FD-904E-B360B79371B6}"/>
    <cellStyle name="Normal 2" xfId="44" xr:uid="{B0F35D19-898B-4D7B-8D29-8399764B90F4}"/>
    <cellStyle name="Normal 2 2" xfId="81" xr:uid="{AF8FB908-6492-4EBA-9EE0-49E201F9D099}"/>
    <cellStyle name="Normal 2 2 2" xfId="82" xr:uid="{A522A6AB-F6BE-4103-85A5-0B1EC820F970}"/>
    <cellStyle name="Normal 2 2 3" xfId="83" xr:uid="{6EB8378B-445E-45A8-9F85-9C5AAE0BBF6B}"/>
    <cellStyle name="Normal 2 2 4" xfId="84" xr:uid="{5379C1ED-E2EC-44A3-83A9-78E78B285A85}"/>
    <cellStyle name="Normal 2 2 5" xfId="313" xr:uid="{146C988B-3DDA-42BD-92CB-2BF51924E611}"/>
    <cellStyle name="Normal 2 3" xfId="85" xr:uid="{4B1308E4-730E-4766-BCB8-7AB5D1A9A471}"/>
    <cellStyle name="Normal 2 3 2" xfId="316" xr:uid="{14D83C10-D04B-411A-A770-20C3227CE26B}"/>
    <cellStyle name="Normal 2 4" xfId="326" xr:uid="{0AA4F894-6BDA-43D8-9337-541E9E35E98B}"/>
    <cellStyle name="Normal 20" xfId="86" xr:uid="{C5870F63-3BDA-4317-ABC9-49BD91B62E07}"/>
    <cellStyle name="Normal 21" xfId="87" xr:uid="{08A86948-E9EF-487F-B77D-863C558957BF}"/>
    <cellStyle name="Normal 22" xfId="88" xr:uid="{EE3F3B5D-5E9A-43C0-BEA6-FD8A82121538}"/>
    <cellStyle name="Normal 23" xfId="89" xr:uid="{B0864245-97A4-4570-BE4E-21E93AEF61FC}"/>
    <cellStyle name="Normal 23 2" xfId="90" xr:uid="{55235183-9089-4421-9D32-306382AE2862}"/>
    <cellStyle name="Normal 24" xfId="91" xr:uid="{9107B9FB-7D7C-4218-B637-E154B7768CE5}"/>
    <cellStyle name="Normal 24 2" xfId="92" xr:uid="{28B85464-6D94-4647-9D1E-F50966C220DD}"/>
    <cellStyle name="Normal 25" xfId="93" xr:uid="{D2BDBD37-AEA2-4C90-B371-7BB9CCD86D56}"/>
    <cellStyle name="Normal 26" xfId="35" xr:uid="{6926FA9F-B0D6-4672-ABF2-7400EE53E0E6}"/>
    <cellStyle name="Normal 3" xfId="47" xr:uid="{F655394F-6ED4-4E85-8398-91D4647E6C8E}"/>
    <cellStyle name="Normal 3 2" xfId="94" xr:uid="{66082E69-99C2-4A37-83D7-5F65E0A38A89}"/>
    <cellStyle name="Normal 3 2 2" xfId="95" xr:uid="{0DE40AA7-F902-4024-B978-CA979D20D939}"/>
    <cellStyle name="Normal 3 2 3" xfId="322" xr:uid="{EE705AE5-7387-4F36-92C4-221F5D898E26}"/>
    <cellStyle name="Normal 3 3" xfId="96" xr:uid="{6F8080D9-ECBB-487E-81EE-3C401618A289}"/>
    <cellStyle name="Normal 3 3 2" xfId="97" xr:uid="{E973DA55-2045-4A0C-B888-88EE22D29670}"/>
    <cellStyle name="Normal 3 3 3" xfId="317" xr:uid="{02366283-6878-408B-8630-843C6D805BA1}"/>
    <cellStyle name="Normal 3 4" xfId="98" xr:uid="{E6B25BA2-7524-40D8-9B86-6FA95F1258E8}"/>
    <cellStyle name="Normal 3 4 2" xfId="314" xr:uid="{A4BB7837-D9CC-49D1-8989-30799548CADC}"/>
    <cellStyle name="Normal 3 5" xfId="311" xr:uid="{7900B9CE-D5EC-48E8-8595-B4A7B3B17999}"/>
    <cellStyle name="Normal 4" xfId="99" xr:uid="{6EBDD450-55D3-45AA-84BE-AD493C771868}"/>
    <cellStyle name="Normal 4 2" xfId="100" xr:uid="{C19B16FB-5452-4BA1-AD8C-B3F920B88ADF}"/>
    <cellStyle name="Normal 4 2 2" xfId="101" xr:uid="{B3028B2A-775C-4316-959F-937966692932}"/>
    <cellStyle name="Normal 4 2 3" xfId="102" xr:uid="{BFB3AFC7-496F-4F38-85ED-7E203A3FCFB7}"/>
    <cellStyle name="Normal 4 2 4" xfId="320" xr:uid="{B24F1319-745B-498C-A71B-70AA22AD26F8}"/>
    <cellStyle name="Normal 4 3" xfId="103" xr:uid="{D4A98F48-7988-45C6-A54D-E39FA2DD8586}"/>
    <cellStyle name="Normal 4 3 2" xfId="104" xr:uid="{06E63319-5629-4EF9-A1DA-AB978A7421F3}"/>
    <cellStyle name="Normal 4 4" xfId="105" xr:uid="{7E01C467-0736-4524-8196-A55300347EAC}"/>
    <cellStyle name="Normal 4 5" xfId="106" xr:uid="{928A19CE-92C0-4075-A4FD-A1CC997FB39C}"/>
    <cellStyle name="Normal 4 6" xfId="312" xr:uid="{C3616317-438C-4FE9-8D5C-5AFD33BED5FB}"/>
    <cellStyle name="Normal 5" xfId="107" xr:uid="{42F6F9B6-926F-4304-BE6B-6D39BE27D6F8}"/>
    <cellStyle name="Normal 5 2" xfId="108" xr:uid="{BADDFA60-6090-421E-A114-05BDB4DF0558}"/>
    <cellStyle name="Normal 5 2 2" xfId="109" xr:uid="{DEC43308-E026-4FA4-A79E-3BA5110515D5}"/>
    <cellStyle name="Normal 5 2 3" xfId="110" xr:uid="{17618AEC-7EC1-4FA8-9B36-03291F4DAC1B}"/>
    <cellStyle name="Normal 5 2 4" xfId="331" xr:uid="{DCDCCA86-0A87-4029-856B-FBE4634D3E93}"/>
    <cellStyle name="Normal 5 3" xfId="111" xr:uid="{1E2352A0-973B-49FF-B52A-F93BF33AF7B4}"/>
    <cellStyle name="Normal 5 4" xfId="112" xr:uid="{DFBE5D0A-7120-49FC-AB36-0908B906CAB9}"/>
    <cellStyle name="Normal 5 5" xfId="327" xr:uid="{118FA064-C036-4D8A-89C1-0105CD00E840}"/>
    <cellStyle name="Normal 6" xfId="113" xr:uid="{420A7731-A8C2-47C3-BB7B-8A10882D2657}"/>
    <cellStyle name="Normal 6 2" xfId="114" xr:uid="{49EF5926-7F55-43E2-9299-BCBBC88EBF47}"/>
    <cellStyle name="Normal 6 2 2" xfId="115" xr:uid="{BB705115-6C4B-4AAF-AB87-A84D5B6CCD61}"/>
    <cellStyle name="Normal 6 3" xfId="116" xr:uid="{EF00368F-650C-4CFB-ABD1-29C6ECA80882}"/>
    <cellStyle name="Normal 6 4" xfId="117" xr:uid="{3467050F-BAC9-47FF-BE53-D53EC22EB7A0}"/>
    <cellStyle name="Normal 6 4 2" xfId="118" xr:uid="{C7BF1BCD-D0E9-46AE-890B-897AD5F8DCDF}"/>
    <cellStyle name="Normal 6 5" xfId="330" xr:uid="{74CC5D2C-DC65-4323-9177-B2373580BC38}"/>
    <cellStyle name="Normal 7" xfId="119" xr:uid="{9F76B22D-B694-406C-A387-782512F71245}"/>
    <cellStyle name="Normal 7 2" xfId="120" xr:uid="{F724204B-0C94-4190-B29C-F4833D5A2777}"/>
    <cellStyle name="Normal 7 3" xfId="121" xr:uid="{B5740B36-34F0-4281-AE95-CB70D8E79971}"/>
    <cellStyle name="Normal 8" xfId="122" xr:uid="{BCD5614A-D723-4EB9-AE2C-A7C6ECDAC03F}"/>
    <cellStyle name="Normal 9" xfId="123" xr:uid="{E7BB5F69-7E3D-4919-9662-3FA07EF3F97E}"/>
    <cellStyle name="Normal 9 2" xfId="124" xr:uid="{D1618132-2877-411F-91EC-EAE5D8A70A6F}"/>
    <cellStyle name="Normal 9 3" xfId="125" xr:uid="{A09F04BB-2AAC-47B4-BF9E-019821F2BC7A}"/>
    <cellStyle name="Note 10" xfId="296" xr:uid="{15A337E8-E84D-4011-A95B-76B56FFB7F2A}"/>
    <cellStyle name="Note 11" xfId="297" xr:uid="{B9659B07-4338-4E7C-A2BE-8ABEB73599BC}"/>
    <cellStyle name="Note 12" xfId="298" xr:uid="{FECBDD4F-CDDB-4DCC-823A-A20E84855CF1}"/>
    <cellStyle name="Note 13" xfId="299" xr:uid="{1E0442C0-054B-4FED-9C1F-092F9C907CD6}"/>
    <cellStyle name="Note 14" xfId="300" xr:uid="{CB3C5DF8-88B6-4B35-B383-84F698B27F31}"/>
    <cellStyle name="Note 15" xfId="301" xr:uid="{D7F5EFCB-7C40-461D-BBD0-5C04686CC32F}"/>
    <cellStyle name="Note 16" xfId="302" xr:uid="{A1712AE9-F1CA-4FE1-9C00-E3D7B413A822}"/>
    <cellStyle name="Note 2" xfId="303" xr:uid="{9C06CBB3-BB1C-44E6-91B0-EDCC8100F2E6}"/>
    <cellStyle name="Note 3" xfId="304" xr:uid="{A10AE574-9AEB-4228-8131-DF3CC6F1067F}"/>
    <cellStyle name="Note 4" xfId="305" xr:uid="{CA4FC263-8F71-4D0D-B22F-F104F1356C5D}"/>
    <cellStyle name="Note 5" xfId="306" xr:uid="{314B776D-ACDE-45F8-89D3-71DC1D6B5226}"/>
    <cellStyle name="Note 6" xfId="307" xr:uid="{8AE76177-03F8-4FF6-8AD0-441A6F304389}"/>
    <cellStyle name="Note 7" xfId="308" xr:uid="{D1496E6A-9A0A-4705-8933-7FC5A8449599}"/>
    <cellStyle name="Note 8" xfId="309" xr:uid="{4486ECCC-B905-43AF-8770-B705A7CCB78A}"/>
    <cellStyle name="Note 9" xfId="310" xr:uid="{3B2DEACA-0DAD-4F54-A816-D556C8AE0ECE}"/>
    <cellStyle name="Output" xfId="10" builtinId="21" customBuiltin="1"/>
    <cellStyle name="Percent" xfId="2" builtinId="5"/>
    <cellStyle name="Percent 2" xfId="45" xr:uid="{6772D185-2EF4-46C8-A4D7-FF0248FB28AF}"/>
    <cellStyle name="Percent 2 2" xfId="324" xr:uid="{6A8BA729-30DC-4783-88DA-88CF5569D5A0}"/>
    <cellStyle name="Percent 2 3" xfId="319" xr:uid="{C71439A5-65BB-403B-A806-01628F0CBB73}"/>
    <cellStyle name="Percent 3" xfId="126" xr:uid="{666F8062-CE08-4984-9D3F-170BA3DDCEC9}"/>
    <cellStyle name="Percent 3 2" xfId="321" xr:uid="{614014BC-9B26-47A6-9399-C5E4B77FBF0F}"/>
    <cellStyle name="Percent 4" xfId="127" xr:uid="{05E8C6BE-CF57-4966-9A89-DE6A09D8C8AF}"/>
    <cellStyle name="Percent 4 2" xfId="315" xr:uid="{41190203-6117-4AD4-A2BB-BAC89A5A2427}"/>
    <cellStyle name="Percent 5" xfId="329" xr:uid="{73921C58-84B0-480C-B7E6-3BB02C5F1061}"/>
    <cellStyle name="Percent 5 2" xfId="332" xr:uid="{F3EC9419-BF70-4B18-B30A-78EE8468ED30}"/>
    <cellStyle name="Percent 6" xfId="334" xr:uid="{20AB7FD1-50C5-4890-964A-67B6611BFA5A}"/>
    <cellStyle name="Title 2" xfId="36" xr:uid="{B4F99F7E-C75A-45C6-A630-0985333C4968}"/>
    <cellStyle name="Total" xfId="16" builtinId="25" customBuiltin="1"/>
    <cellStyle name="Warning Text" xfId="14" builtinId="11" customBuiltin="1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FFFFCC"/>
      <color rgb="FFFFFF47"/>
      <color rgb="FFF6D77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4"/>
  <sheetViews>
    <sheetView tabSelected="1" zoomScale="110" zoomScaleNormal="110" workbookViewId="0">
      <selection activeCell="A5" sqref="A5:G5"/>
    </sheetView>
  </sheetViews>
  <sheetFormatPr defaultRowHeight="12.75" x14ac:dyDescent="0.2"/>
  <cols>
    <col min="1" max="1" width="26.42578125" style="2" customWidth="1"/>
    <col min="2" max="2" width="11.85546875" style="2" customWidth="1"/>
    <col min="3" max="3" width="18.5703125" style="2" customWidth="1"/>
    <col min="4" max="4" width="8.28515625" style="2" customWidth="1"/>
    <col min="5" max="5" width="12.85546875" style="2" customWidth="1"/>
    <col min="6" max="7" width="13.140625" style="2" customWidth="1"/>
    <col min="8" max="8" width="5.28515625" customWidth="1"/>
    <col min="9" max="9" width="67.140625" customWidth="1"/>
  </cols>
  <sheetData>
    <row r="1" spans="1:10" ht="15.75" x14ac:dyDescent="0.25">
      <c r="A1" s="180" t="s">
        <v>0</v>
      </c>
      <c r="B1" s="180"/>
      <c r="C1" s="180"/>
      <c r="D1" s="180"/>
      <c r="E1" s="180"/>
      <c r="F1" s="180"/>
      <c r="G1" s="180"/>
    </row>
    <row r="2" spans="1:10" s="5" customFormat="1" x14ac:dyDescent="0.2">
      <c r="A2" s="13" t="s">
        <v>1</v>
      </c>
      <c r="B2" s="184"/>
      <c r="C2" s="184"/>
      <c r="D2" s="184"/>
      <c r="E2" s="184"/>
      <c r="F2" s="184"/>
      <c r="G2" s="184"/>
      <c r="H2" s="15"/>
      <c r="I2" s="15" t="s">
        <v>2</v>
      </c>
      <c r="J2" s="15"/>
    </row>
    <row r="3" spans="1:10" s="5" customFormat="1" x14ac:dyDescent="0.2">
      <c r="A3" s="13" t="s">
        <v>3</v>
      </c>
      <c r="B3" s="184"/>
      <c r="C3" s="184"/>
      <c r="D3" s="184"/>
      <c r="E3" s="184"/>
      <c r="F3" s="184"/>
      <c r="G3" s="184"/>
      <c r="H3" s="15"/>
      <c r="I3" s="15"/>
      <c r="J3" s="15"/>
    </row>
    <row r="4" spans="1:10" ht="38.25" customHeight="1" x14ac:dyDescent="0.2">
      <c r="A4" s="185"/>
      <c r="B4" s="186"/>
      <c r="C4" s="186"/>
      <c r="D4" s="186"/>
      <c r="E4" s="186"/>
      <c r="F4" s="186"/>
      <c r="G4" s="186"/>
    </row>
    <row r="5" spans="1:10" ht="15.75" x14ac:dyDescent="0.25">
      <c r="A5" s="150" t="s">
        <v>4</v>
      </c>
      <c r="B5" s="151"/>
      <c r="C5" s="151"/>
      <c r="D5" s="151"/>
      <c r="E5" s="151"/>
      <c r="F5" s="151"/>
      <c r="G5" s="152"/>
    </row>
    <row r="6" spans="1:10" ht="13.5" thickBot="1" x14ac:dyDescent="0.25">
      <c r="A6" s="24"/>
      <c r="B6" s="25"/>
      <c r="C6" s="25"/>
      <c r="D6" s="25"/>
      <c r="E6" s="25"/>
      <c r="F6" s="25"/>
      <c r="G6" s="25"/>
    </row>
    <row r="7" spans="1:10" x14ac:dyDescent="0.2">
      <c r="A7" s="119" t="s">
        <v>5</v>
      </c>
      <c r="B7" s="32"/>
      <c r="C7" s="32"/>
      <c r="D7" s="32"/>
      <c r="E7" s="32"/>
      <c r="F7" s="32"/>
      <c r="G7" s="33"/>
    </row>
    <row r="8" spans="1:10" ht="38.25" x14ac:dyDescent="0.2">
      <c r="A8" s="122" t="s">
        <v>6</v>
      </c>
      <c r="B8" s="122" t="s">
        <v>7</v>
      </c>
      <c r="C8" s="122" t="s">
        <v>8</v>
      </c>
      <c r="D8" s="122" t="s">
        <v>9</v>
      </c>
      <c r="E8" s="122" t="s">
        <v>10</v>
      </c>
      <c r="F8" s="122" t="s">
        <v>11</v>
      </c>
      <c r="G8" s="122" t="s">
        <v>12</v>
      </c>
      <c r="I8" s="9"/>
      <c r="J8" s="9"/>
    </row>
    <row r="9" spans="1:10" x14ac:dyDescent="0.2">
      <c r="A9" s="16" t="s">
        <v>13</v>
      </c>
      <c r="B9" s="16"/>
      <c r="C9" s="17"/>
      <c r="D9" s="18"/>
      <c r="E9" s="22">
        <v>0</v>
      </c>
      <c r="F9" s="22">
        <v>0</v>
      </c>
      <c r="G9" s="11">
        <f>SUM(E9:F9)</f>
        <v>0</v>
      </c>
    </row>
    <row r="10" spans="1:10" x14ac:dyDescent="0.2">
      <c r="A10" s="19"/>
      <c r="B10" s="19"/>
      <c r="C10" s="20"/>
      <c r="D10" s="21"/>
      <c r="E10" s="22">
        <v>0</v>
      </c>
      <c r="F10" s="22">
        <v>0</v>
      </c>
      <c r="G10" s="12">
        <f>SUM(E10:F10)</f>
        <v>0</v>
      </c>
    </row>
    <row r="11" spans="1:10" x14ac:dyDescent="0.2">
      <c r="A11" s="19"/>
      <c r="B11" s="19"/>
      <c r="C11" s="20"/>
      <c r="D11" s="21"/>
      <c r="E11" s="22">
        <v>0</v>
      </c>
      <c r="F11" s="22">
        <v>0</v>
      </c>
      <c r="G11" s="12">
        <f>SUM(E11:F11)</f>
        <v>0</v>
      </c>
    </row>
    <row r="12" spans="1:10" x14ac:dyDescent="0.2">
      <c r="A12" s="19"/>
      <c r="B12" s="19"/>
      <c r="C12" s="19"/>
      <c r="D12" s="21"/>
      <c r="E12" s="22">
        <v>0</v>
      </c>
      <c r="F12" s="22">
        <v>0</v>
      </c>
      <c r="G12" s="12">
        <f>SUM(E12:F12)</f>
        <v>0</v>
      </c>
    </row>
    <row r="13" spans="1:10" ht="13.5" thickBot="1" x14ac:dyDescent="0.25">
      <c r="A13" s="135" t="s">
        <v>14</v>
      </c>
      <c r="B13" s="135"/>
      <c r="C13" s="135"/>
      <c r="D13" s="135"/>
      <c r="E13" s="26">
        <f>SUM(E9:E12)</f>
        <v>0</v>
      </c>
      <c r="F13" s="26">
        <f>SUM(F9:F12)</f>
        <v>0</v>
      </c>
      <c r="G13" s="26">
        <f>SUM(E13:F13)</f>
        <v>0</v>
      </c>
    </row>
    <row r="14" spans="1:10" ht="13.5" thickBot="1" x14ac:dyDescent="0.25">
      <c r="A14" s="27"/>
      <c r="B14" s="27"/>
      <c r="C14" s="27"/>
      <c r="D14" s="27"/>
      <c r="E14" s="27"/>
      <c r="F14" s="27"/>
      <c r="G14" s="27"/>
    </row>
    <row r="15" spans="1:10" x14ac:dyDescent="0.2">
      <c r="A15" s="160" t="s">
        <v>15</v>
      </c>
      <c r="B15" s="161"/>
      <c r="C15" s="32"/>
      <c r="D15" s="32"/>
      <c r="E15" s="32"/>
      <c r="F15" s="32"/>
      <c r="G15" s="33"/>
    </row>
    <row r="16" spans="1:10" ht="38.25" x14ac:dyDescent="0.2">
      <c r="A16" s="122" t="s">
        <v>16</v>
      </c>
      <c r="B16" s="136" t="s">
        <v>17</v>
      </c>
      <c r="C16" s="136"/>
      <c r="D16" s="136"/>
      <c r="E16" s="122" t="s">
        <v>10</v>
      </c>
      <c r="F16" s="122" t="s">
        <v>11</v>
      </c>
      <c r="G16" s="122" t="s">
        <v>12</v>
      </c>
      <c r="I16" s="9"/>
    </row>
    <row r="17" spans="1:7" x14ac:dyDescent="0.2">
      <c r="A17" s="16" t="s">
        <v>18</v>
      </c>
      <c r="B17" s="147" t="s">
        <v>19</v>
      </c>
      <c r="C17" s="138"/>
      <c r="D17" s="139"/>
      <c r="E17" s="22">
        <v>0</v>
      </c>
      <c r="F17" s="22">
        <v>0</v>
      </c>
      <c r="G17" s="10">
        <f>SUM(E17:F17)</f>
        <v>0</v>
      </c>
    </row>
    <row r="18" spans="1:7" x14ac:dyDescent="0.2">
      <c r="A18" s="16" t="s">
        <v>20</v>
      </c>
      <c r="B18" s="181"/>
      <c r="C18" s="182"/>
      <c r="D18" s="183"/>
      <c r="E18" s="22">
        <v>0</v>
      </c>
      <c r="F18" s="22">
        <v>0</v>
      </c>
      <c r="G18" s="10">
        <f t="shared" ref="G18:G20" si="0">SUM(E18:F18)</f>
        <v>0</v>
      </c>
    </row>
    <row r="19" spans="1:7" x14ac:dyDescent="0.2">
      <c r="A19" s="16" t="s">
        <v>21</v>
      </c>
      <c r="B19" s="137"/>
      <c r="C19" s="138"/>
      <c r="D19" s="139"/>
      <c r="E19" s="22">
        <v>0</v>
      </c>
      <c r="F19" s="22">
        <v>0</v>
      </c>
      <c r="G19" s="10">
        <f t="shared" si="0"/>
        <v>0</v>
      </c>
    </row>
    <row r="20" spans="1:7" x14ac:dyDescent="0.2">
      <c r="A20" s="19"/>
      <c r="B20" s="137"/>
      <c r="C20" s="138"/>
      <c r="D20" s="139"/>
      <c r="E20" s="22">
        <v>0</v>
      </c>
      <c r="F20" s="22">
        <v>0</v>
      </c>
      <c r="G20" s="10">
        <f t="shared" si="0"/>
        <v>0</v>
      </c>
    </row>
    <row r="21" spans="1:7" ht="13.5" thickBot="1" x14ac:dyDescent="0.25">
      <c r="A21" s="135" t="s">
        <v>22</v>
      </c>
      <c r="B21" s="135"/>
      <c r="C21" s="135"/>
      <c r="D21" s="135"/>
      <c r="E21" s="26">
        <f>SUM(E17:E20)</f>
        <v>0</v>
      </c>
      <c r="F21" s="26">
        <f>SUM(F17:F20)</f>
        <v>0</v>
      </c>
      <c r="G21" s="26">
        <f>SUM(E21:F21)</f>
        <v>0</v>
      </c>
    </row>
    <row r="22" spans="1:7" ht="13.5" thickBot="1" x14ac:dyDescent="0.25">
      <c r="A22" s="30"/>
      <c r="B22" s="30"/>
      <c r="C22" s="30"/>
      <c r="D22" s="30"/>
      <c r="E22" s="31"/>
      <c r="F22" s="31"/>
      <c r="G22" s="31"/>
    </row>
    <row r="23" spans="1:7" x14ac:dyDescent="0.2">
      <c r="A23" s="34" t="s">
        <v>23</v>
      </c>
      <c r="B23" s="35"/>
      <c r="C23" s="35"/>
      <c r="D23" s="35"/>
      <c r="E23" s="35"/>
      <c r="F23" s="35"/>
      <c r="G23" s="36"/>
    </row>
    <row r="24" spans="1:7" x14ac:dyDescent="0.2">
      <c r="A24" s="37" t="s">
        <v>24</v>
      </c>
      <c r="B24" s="38"/>
      <c r="C24" s="38"/>
      <c r="D24" s="38"/>
      <c r="E24" s="38"/>
      <c r="F24" s="38"/>
      <c r="G24" s="39"/>
    </row>
    <row r="25" spans="1:7" ht="38.25" x14ac:dyDescent="0.2">
      <c r="A25" s="122" t="s">
        <v>16</v>
      </c>
      <c r="B25" s="136" t="s">
        <v>17</v>
      </c>
      <c r="C25" s="136"/>
      <c r="D25" s="136"/>
      <c r="E25" s="122" t="s">
        <v>10</v>
      </c>
      <c r="F25" s="122" t="s">
        <v>11</v>
      </c>
      <c r="G25" s="122" t="s">
        <v>12</v>
      </c>
    </row>
    <row r="26" spans="1:7" x14ac:dyDescent="0.2">
      <c r="A26" s="16"/>
      <c r="B26" s="137"/>
      <c r="C26" s="138"/>
      <c r="D26" s="139"/>
      <c r="E26" s="22">
        <v>0</v>
      </c>
      <c r="F26" s="22">
        <v>0</v>
      </c>
      <c r="G26" s="6">
        <f>SUM(E26:F26)</f>
        <v>0</v>
      </c>
    </row>
    <row r="27" spans="1:7" x14ac:dyDescent="0.2">
      <c r="A27" s="16"/>
      <c r="B27" s="137"/>
      <c r="C27" s="138"/>
      <c r="D27" s="139"/>
      <c r="E27" s="22">
        <v>0</v>
      </c>
      <c r="F27" s="22">
        <v>0</v>
      </c>
      <c r="G27" s="6">
        <f t="shared" ref="G27:G36" si="1">SUM(E27:F27)</f>
        <v>0</v>
      </c>
    </row>
    <row r="28" spans="1:7" x14ac:dyDescent="0.2">
      <c r="A28" s="16"/>
      <c r="B28" s="137"/>
      <c r="C28" s="138"/>
      <c r="D28" s="139"/>
      <c r="E28" s="22">
        <v>0</v>
      </c>
      <c r="F28" s="22">
        <v>0</v>
      </c>
      <c r="G28" s="6">
        <f t="shared" ref="G28" si="2">SUM(E28:F28)</f>
        <v>0</v>
      </c>
    </row>
    <row r="29" spans="1:7" x14ac:dyDescent="0.2">
      <c r="A29" s="16"/>
      <c r="B29" s="137"/>
      <c r="C29" s="138"/>
      <c r="D29" s="139"/>
      <c r="E29" s="22">
        <v>0</v>
      </c>
      <c r="F29" s="22">
        <v>0</v>
      </c>
      <c r="G29" s="6">
        <f t="shared" si="1"/>
        <v>0</v>
      </c>
    </row>
    <row r="30" spans="1:7" x14ac:dyDescent="0.2">
      <c r="A30" s="162" t="s">
        <v>25</v>
      </c>
      <c r="B30" s="162"/>
      <c r="C30" s="162"/>
      <c r="D30" s="162"/>
      <c r="E30" s="23">
        <f>SUM(E26:E29)</f>
        <v>0</v>
      </c>
      <c r="F30" s="23">
        <f>SUM(F26:F29)</f>
        <v>0</v>
      </c>
      <c r="G30" s="23">
        <f>SUM(E30:F30)</f>
        <v>0</v>
      </c>
    </row>
    <row r="31" spans="1:7" x14ac:dyDescent="0.2">
      <c r="A31" s="37" t="s">
        <v>26</v>
      </c>
      <c r="B31" s="38"/>
      <c r="C31" s="38"/>
      <c r="D31" s="38"/>
      <c r="E31" s="38"/>
      <c r="F31" s="38"/>
      <c r="G31" s="39"/>
    </row>
    <row r="32" spans="1:7" x14ac:dyDescent="0.2">
      <c r="A32" s="108"/>
      <c r="B32" s="163"/>
      <c r="C32" s="164"/>
      <c r="D32" s="165"/>
      <c r="E32" s="109">
        <v>0</v>
      </c>
      <c r="F32" s="109">
        <v>0</v>
      </c>
      <c r="G32" s="109">
        <f t="shared" si="1"/>
        <v>0</v>
      </c>
    </row>
    <row r="33" spans="1:7" x14ac:dyDescent="0.2">
      <c r="A33" s="108"/>
      <c r="B33" s="163"/>
      <c r="C33" s="164"/>
      <c r="D33" s="165"/>
      <c r="E33" s="109">
        <v>0</v>
      </c>
      <c r="F33" s="109">
        <v>0</v>
      </c>
      <c r="G33" s="109">
        <f t="shared" si="1"/>
        <v>0</v>
      </c>
    </row>
    <row r="34" spans="1:7" x14ac:dyDescent="0.2">
      <c r="A34" s="108"/>
      <c r="B34" s="163"/>
      <c r="C34" s="164"/>
      <c r="D34" s="165"/>
      <c r="E34" s="109">
        <v>0</v>
      </c>
      <c r="F34" s="109">
        <v>0</v>
      </c>
      <c r="G34" s="109">
        <f t="shared" si="1"/>
        <v>0</v>
      </c>
    </row>
    <row r="35" spans="1:7" x14ac:dyDescent="0.2">
      <c r="A35" s="108"/>
      <c r="B35" s="163"/>
      <c r="C35" s="164"/>
      <c r="D35" s="165"/>
      <c r="E35" s="109">
        <v>0</v>
      </c>
      <c r="F35" s="109">
        <v>0</v>
      </c>
      <c r="G35" s="109">
        <f t="shared" ref="G35" si="3">SUM(E35:F35)</f>
        <v>0</v>
      </c>
    </row>
    <row r="36" spans="1:7" x14ac:dyDescent="0.2">
      <c r="A36" s="108"/>
      <c r="B36" s="163"/>
      <c r="C36" s="164"/>
      <c r="D36" s="165"/>
      <c r="E36" s="109">
        <v>0</v>
      </c>
      <c r="F36" s="109">
        <v>0</v>
      </c>
      <c r="G36" s="109">
        <f t="shared" si="1"/>
        <v>0</v>
      </c>
    </row>
    <row r="37" spans="1:7" ht="13.5" thickBot="1" x14ac:dyDescent="0.25">
      <c r="A37" s="140" t="s">
        <v>27</v>
      </c>
      <c r="B37" s="140"/>
      <c r="C37" s="140"/>
      <c r="D37" s="140"/>
      <c r="E37" s="110">
        <f>SUM(E32:E36)</f>
        <v>0</v>
      </c>
      <c r="F37" s="110">
        <f>SUM(F32:F36)</f>
        <v>0</v>
      </c>
      <c r="G37" s="110">
        <f>SUM(E37:F37)</f>
        <v>0</v>
      </c>
    </row>
    <row r="38" spans="1:7" ht="13.5" thickBot="1" x14ac:dyDescent="0.25">
      <c r="A38" s="27"/>
      <c r="B38" s="27"/>
      <c r="C38" s="27"/>
      <c r="D38" s="27"/>
      <c r="E38" s="27"/>
      <c r="F38" s="27"/>
      <c r="G38" s="27"/>
    </row>
    <row r="39" spans="1:7" x14ac:dyDescent="0.2">
      <c r="A39" s="120" t="s">
        <v>28</v>
      </c>
      <c r="B39" s="35"/>
      <c r="C39" s="35"/>
      <c r="D39" s="35"/>
      <c r="E39" s="35"/>
      <c r="F39" s="35"/>
      <c r="G39" s="40"/>
    </row>
    <row r="40" spans="1:7" ht="38.25" x14ac:dyDescent="0.2">
      <c r="A40" s="123" t="s">
        <v>16</v>
      </c>
      <c r="B40" s="166" t="s">
        <v>17</v>
      </c>
      <c r="C40" s="166"/>
      <c r="D40" s="166"/>
      <c r="E40" s="123" t="s">
        <v>10</v>
      </c>
      <c r="F40" s="123" t="s">
        <v>11</v>
      </c>
      <c r="G40" s="123" t="s">
        <v>12</v>
      </c>
    </row>
    <row r="41" spans="1:7" x14ac:dyDescent="0.2">
      <c r="A41" s="108"/>
      <c r="B41" s="163"/>
      <c r="C41" s="164"/>
      <c r="D41" s="165"/>
      <c r="E41" s="109">
        <v>0</v>
      </c>
      <c r="F41" s="109">
        <v>0</v>
      </c>
      <c r="G41" s="109">
        <f>SUM(E41:F41)</f>
        <v>0</v>
      </c>
    </row>
    <row r="42" spans="1:7" x14ac:dyDescent="0.2">
      <c r="A42" s="111"/>
      <c r="B42" s="163"/>
      <c r="C42" s="164"/>
      <c r="D42" s="165"/>
      <c r="E42" s="109">
        <v>0</v>
      </c>
      <c r="F42" s="109">
        <v>0</v>
      </c>
      <c r="G42" s="109">
        <f>SUM(E42:F42)</f>
        <v>0</v>
      </c>
    </row>
    <row r="43" spans="1:7" ht="13.5" thickBot="1" x14ac:dyDescent="0.25">
      <c r="A43" s="140" t="s">
        <v>29</v>
      </c>
      <c r="B43" s="140"/>
      <c r="C43" s="140"/>
      <c r="D43" s="140"/>
      <c r="E43" s="110">
        <f>SUM(E41:E42)</f>
        <v>0</v>
      </c>
      <c r="F43" s="110">
        <f>SUM(F41:F42)</f>
        <v>0</v>
      </c>
      <c r="G43" s="110">
        <f>SUM(E43:F43)</f>
        <v>0</v>
      </c>
    </row>
    <row r="44" spans="1:7" ht="13.5" thickBot="1" x14ac:dyDescent="0.25">
      <c r="A44" s="27"/>
      <c r="B44" s="27"/>
      <c r="C44" s="27"/>
      <c r="D44" s="27"/>
      <c r="E44" s="27"/>
      <c r="F44" s="27"/>
      <c r="G44" s="27"/>
    </row>
    <row r="45" spans="1:7" x14ac:dyDescent="0.2">
      <c r="A45" s="120" t="s">
        <v>30</v>
      </c>
      <c r="B45" s="35"/>
      <c r="C45" s="35"/>
      <c r="D45" s="35"/>
      <c r="E45" s="35"/>
      <c r="F45" s="35"/>
      <c r="G45" s="40"/>
    </row>
    <row r="46" spans="1:7" ht="38.25" x14ac:dyDescent="0.2">
      <c r="A46" s="122" t="s">
        <v>16</v>
      </c>
      <c r="B46" s="136" t="s">
        <v>17</v>
      </c>
      <c r="C46" s="136"/>
      <c r="D46" s="136"/>
      <c r="E46" s="122" t="s">
        <v>10</v>
      </c>
      <c r="F46" s="122" t="s">
        <v>11</v>
      </c>
      <c r="G46" s="122" t="s">
        <v>12</v>
      </c>
    </row>
    <row r="47" spans="1:7" x14ac:dyDescent="0.2">
      <c r="A47" s="16"/>
      <c r="B47" s="196"/>
      <c r="C47" s="197"/>
      <c r="D47" s="198"/>
      <c r="E47" s="22">
        <v>0</v>
      </c>
      <c r="F47" s="22">
        <v>0</v>
      </c>
      <c r="G47" s="10">
        <f>SUM(E47:F47)</f>
        <v>0</v>
      </c>
    </row>
    <row r="48" spans="1:7" x14ac:dyDescent="0.2">
      <c r="A48" s="19"/>
      <c r="B48" s="137"/>
      <c r="C48" s="138"/>
      <c r="D48" s="139"/>
      <c r="E48" s="22">
        <v>0</v>
      </c>
      <c r="F48" s="22">
        <v>0</v>
      </c>
      <c r="G48" s="10">
        <f t="shared" ref="G48:G54" si="4">SUM(E48:F48)</f>
        <v>0</v>
      </c>
    </row>
    <row r="49" spans="1:7" x14ac:dyDescent="0.2">
      <c r="A49" s="19"/>
      <c r="B49" s="137"/>
      <c r="C49" s="138"/>
      <c r="D49" s="139"/>
      <c r="E49" s="22">
        <v>0</v>
      </c>
      <c r="F49" s="22">
        <v>0</v>
      </c>
      <c r="G49" s="10">
        <f t="shared" si="4"/>
        <v>0</v>
      </c>
    </row>
    <row r="50" spans="1:7" x14ac:dyDescent="0.2">
      <c r="A50" s="19"/>
      <c r="B50" s="137"/>
      <c r="C50" s="138"/>
      <c r="D50" s="139"/>
      <c r="E50" s="22">
        <v>0</v>
      </c>
      <c r="F50" s="22">
        <v>0</v>
      </c>
      <c r="G50" s="10">
        <f t="shared" si="4"/>
        <v>0</v>
      </c>
    </row>
    <row r="51" spans="1:7" x14ac:dyDescent="0.2">
      <c r="A51" s="19"/>
      <c r="B51" s="137"/>
      <c r="C51" s="138"/>
      <c r="D51" s="139"/>
      <c r="E51" s="22">
        <v>0</v>
      </c>
      <c r="F51" s="22">
        <v>0</v>
      </c>
      <c r="G51" s="10">
        <f t="shared" si="4"/>
        <v>0</v>
      </c>
    </row>
    <row r="52" spans="1:7" x14ac:dyDescent="0.2">
      <c r="A52" s="19"/>
      <c r="B52" s="137"/>
      <c r="C52" s="138"/>
      <c r="D52" s="139"/>
      <c r="E52" s="22">
        <v>0</v>
      </c>
      <c r="F52" s="22">
        <v>0</v>
      </c>
      <c r="G52" s="10">
        <f t="shared" si="4"/>
        <v>0</v>
      </c>
    </row>
    <row r="53" spans="1:7" x14ac:dyDescent="0.2">
      <c r="A53" s="19"/>
      <c r="B53" s="137"/>
      <c r="C53" s="138"/>
      <c r="D53" s="139"/>
      <c r="E53" s="22">
        <v>0</v>
      </c>
      <c r="F53" s="22">
        <v>0</v>
      </c>
      <c r="G53" s="10">
        <f t="shared" si="4"/>
        <v>0</v>
      </c>
    </row>
    <row r="54" spans="1:7" x14ac:dyDescent="0.2">
      <c r="A54" s="19"/>
      <c r="B54" s="137"/>
      <c r="C54" s="138"/>
      <c r="D54" s="139"/>
      <c r="E54" s="22">
        <v>0</v>
      </c>
      <c r="F54" s="22">
        <v>0</v>
      </c>
      <c r="G54" s="10">
        <f t="shared" si="4"/>
        <v>0</v>
      </c>
    </row>
    <row r="55" spans="1:7" ht="13.5" thickBot="1" x14ac:dyDescent="0.25">
      <c r="A55" s="135" t="s">
        <v>31</v>
      </c>
      <c r="B55" s="135"/>
      <c r="C55" s="135"/>
      <c r="D55" s="135"/>
      <c r="E55" s="26">
        <f>SUM(E47:E54)</f>
        <v>0</v>
      </c>
      <c r="F55" s="26">
        <f>SUM(F47:F54)</f>
        <v>0</v>
      </c>
      <c r="G55" s="26">
        <f>SUM(E55:F55)</f>
        <v>0</v>
      </c>
    </row>
    <row r="56" spans="1:7" ht="13.5" thickBot="1" x14ac:dyDescent="0.25">
      <c r="A56" s="30"/>
      <c r="B56" s="30"/>
      <c r="C56" s="30"/>
      <c r="D56" s="30"/>
      <c r="E56" s="31"/>
      <c r="F56" s="31"/>
      <c r="G56" s="31"/>
    </row>
    <row r="57" spans="1:7" x14ac:dyDescent="0.2">
      <c r="A57" s="159" t="s">
        <v>32</v>
      </c>
      <c r="B57" s="159"/>
      <c r="C57" s="41"/>
      <c r="D57" s="41"/>
      <c r="E57" s="42"/>
      <c r="F57" s="42"/>
      <c r="G57" s="43"/>
    </row>
    <row r="58" spans="1:7" ht="38.25" x14ac:dyDescent="0.2">
      <c r="A58" s="122" t="s">
        <v>16</v>
      </c>
      <c r="B58" s="136" t="s">
        <v>17</v>
      </c>
      <c r="C58" s="136"/>
      <c r="D58" s="136"/>
      <c r="E58" s="122" t="s">
        <v>10</v>
      </c>
      <c r="F58" s="122" t="s">
        <v>11</v>
      </c>
      <c r="G58" s="122" t="s">
        <v>12</v>
      </c>
    </row>
    <row r="59" spans="1:7" x14ac:dyDescent="0.2">
      <c r="A59" s="19"/>
      <c r="B59" s="190"/>
      <c r="C59" s="191"/>
      <c r="D59" s="192"/>
      <c r="E59" s="22">
        <v>0</v>
      </c>
      <c r="F59" s="22">
        <v>0</v>
      </c>
      <c r="G59" s="12">
        <f>SUM(E59:F59)</f>
        <v>0</v>
      </c>
    </row>
    <row r="60" spans="1:7" x14ac:dyDescent="0.2">
      <c r="A60" s="19"/>
      <c r="B60" s="190"/>
      <c r="C60" s="191"/>
      <c r="D60" s="192"/>
      <c r="E60" s="22">
        <v>0</v>
      </c>
      <c r="F60" s="22">
        <v>0</v>
      </c>
      <c r="G60" s="12">
        <f>SUM(E60:F60)</f>
        <v>0</v>
      </c>
    </row>
    <row r="61" spans="1:7" ht="13.5" thickBot="1" x14ac:dyDescent="0.25">
      <c r="A61" s="135" t="s">
        <v>33</v>
      </c>
      <c r="B61" s="135"/>
      <c r="C61" s="135"/>
      <c r="D61" s="135"/>
      <c r="E61" s="26">
        <f>SUM(E59:E60)</f>
        <v>0</v>
      </c>
      <c r="F61" s="26">
        <f>SUM(F59:F60)</f>
        <v>0</v>
      </c>
      <c r="G61" s="26">
        <f>SUM(E61:F61)</f>
        <v>0</v>
      </c>
    </row>
    <row r="62" spans="1:7" ht="13.5" thickBot="1" x14ac:dyDescent="0.25">
      <c r="A62" s="30"/>
      <c r="B62" s="30"/>
      <c r="C62" s="30"/>
      <c r="D62" s="30"/>
      <c r="E62" s="31"/>
      <c r="F62" s="31"/>
      <c r="G62" s="31"/>
    </row>
    <row r="63" spans="1:7" x14ac:dyDescent="0.2">
      <c r="A63" s="44" t="s">
        <v>34</v>
      </c>
      <c r="B63" s="41"/>
      <c r="C63" s="41"/>
      <c r="D63" s="41"/>
      <c r="E63" s="42"/>
      <c r="F63" s="42"/>
      <c r="G63" s="45"/>
    </row>
    <row r="64" spans="1:7" x14ac:dyDescent="0.2">
      <c r="A64" s="37" t="s">
        <v>35</v>
      </c>
      <c r="B64" s="38"/>
      <c r="C64" s="38"/>
      <c r="D64" s="38"/>
      <c r="E64" s="38"/>
      <c r="F64" s="38"/>
      <c r="G64" s="39"/>
    </row>
    <row r="65" spans="1:9" ht="38.25" x14ac:dyDescent="0.2">
      <c r="A65" s="122" t="s">
        <v>16</v>
      </c>
      <c r="B65" s="136" t="s">
        <v>17</v>
      </c>
      <c r="C65" s="136"/>
      <c r="D65" s="136"/>
      <c r="E65" s="122" t="s">
        <v>10</v>
      </c>
      <c r="F65" s="122" t="s">
        <v>11</v>
      </c>
      <c r="G65" s="122" t="s">
        <v>12</v>
      </c>
      <c r="I65" s="15"/>
    </row>
    <row r="66" spans="1:9" x14ac:dyDescent="0.2">
      <c r="A66" s="16"/>
      <c r="B66" s="187"/>
      <c r="C66" s="188"/>
      <c r="D66" s="189"/>
      <c r="E66" s="22">
        <v>0</v>
      </c>
      <c r="F66" s="22">
        <v>0</v>
      </c>
      <c r="G66" s="10">
        <f>SUM(E66:F66)</f>
        <v>0</v>
      </c>
    </row>
    <row r="67" spans="1:9" x14ac:dyDescent="0.2">
      <c r="A67" s="16"/>
      <c r="B67" s="187"/>
      <c r="C67" s="188"/>
      <c r="D67" s="189"/>
      <c r="E67" s="22">
        <v>0</v>
      </c>
      <c r="F67" s="22">
        <v>0</v>
      </c>
      <c r="G67" s="10">
        <f>SUM(E67:F67)</f>
        <v>0</v>
      </c>
    </row>
    <row r="68" spans="1:9" x14ac:dyDescent="0.2">
      <c r="A68" s="16"/>
      <c r="B68" s="187"/>
      <c r="C68" s="188"/>
      <c r="D68" s="189"/>
      <c r="E68" s="22">
        <v>0</v>
      </c>
      <c r="F68" s="22">
        <v>0</v>
      </c>
      <c r="G68" s="10">
        <f>SUM(E68:F68)</f>
        <v>0</v>
      </c>
    </row>
    <row r="69" spans="1:9" x14ac:dyDescent="0.2">
      <c r="A69" s="162" t="s">
        <v>36</v>
      </c>
      <c r="B69" s="162"/>
      <c r="C69" s="162"/>
      <c r="D69" s="162"/>
      <c r="E69" s="23">
        <f>SUM(E66:E68)</f>
        <v>0</v>
      </c>
      <c r="F69" s="23">
        <f>SUM(F66:F68)</f>
        <v>0</v>
      </c>
      <c r="G69" s="23">
        <f>SUM(E69:F69)</f>
        <v>0</v>
      </c>
    </row>
    <row r="70" spans="1:9" x14ac:dyDescent="0.2">
      <c r="A70" s="37" t="s">
        <v>37</v>
      </c>
      <c r="B70" s="38"/>
      <c r="C70" s="38"/>
      <c r="D70" s="38"/>
      <c r="E70" s="38"/>
      <c r="F70" s="38"/>
      <c r="G70" s="39"/>
    </row>
    <row r="71" spans="1:9" ht="38.25" x14ac:dyDescent="0.2">
      <c r="A71" s="123" t="s">
        <v>16</v>
      </c>
      <c r="B71" s="166" t="s">
        <v>17</v>
      </c>
      <c r="C71" s="166"/>
      <c r="D71" s="166"/>
      <c r="E71" s="123" t="s">
        <v>10</v>
      </c>
      <c r="F71" s="123" t="s">
        <v>11</v>
      </c>
      <c r="G71" s="123" t="s">
        <v>12</v>
      </c>
      <c r="I71" s="15"/>
    </row>
    <row r="72" spans="1:9" x14ac:dyDescent="0.2">
      <c r="A72" s="108"/>
      <c r="B72" s="163"/>
      <c r="C72" s="164"/>
      <c r="D72" s="165"/>
      <c r="E72" s="109">
        <v>0</v>
      </c>
      <c r="F72" s="109">
        <v>0</v>
      </c>
      <c r="G72" s="112">
        <f>SUM(E72:F72)</f>
        <v>0</v>
      </c>
    </row>
    <row r="73" spans="1:9" x14ac:dyDescent="0.2">
      <c r="A73" s="111"/>
      <c r="B73" s="163"/>
      <c r="C73" s="164"/>
      <c r="D73" s="165"/>
      <c r="E73" s="109">
        <v>0</v>
      </c>
      <c r="F73" s="109">
        <v>0</v>
      </c>
      <c r="G73" s="112">
        <f>SUM(E73:F73)</f>
        <v>0</v>
      </c>
    </row>
    <row r="74" spans="1:9" x14ac:dyDescent="0.2">
      <c r="A74" s="111"/>
      <c r="B74" s="163"/>
      <c r="C74" s="164"/>
      <c r="D74" s="165"/>
      <c r="E74" s="109">
        <v>0</v>
      </c>
      <c r="F74" s="109">
        <v>0</v>
      </c>
      <c r="G74" s="112">
        <f>SUM(E74:F74)</f>
        <v>0</v>
      </c>
    </row>
    <row r="75" spans="1:9" ht="13.5" thickBot="1" x14ac:dyDescent="0.25">
      <c r="A75" s="140" t="s">
        <v>38</v>
      </c>
      <c r="B75" s="140"/>
      <c r="C75" s="140"/>
      <c r="D75" s="140"/>
      <c r="E75" s="110">
        <f>SUM(E72:E74)</f>
        <v>0</v>
      </c>
      <c r="F75" s="110">
        <f>SUM(F72:F74)</f>
        <v>0</v>
      </c>
      <c r="G75" s="110">
        <f>SUM(E75:F75)</f>
        <v>0</v>
      </c>
    </row>
    <row r="76" spans="1:9" ht="13.5" thickBot="1" x14ac:dyDescent="0.25">
      <c r="A76" s="27"/>
      <c r="B76" s="27"/>
      <c r="C76" s="27"/>
      <c r="D76" s="27"/>
      <c r="E76" s="27"/>
      <c r="F76" s="27"/>
      <c r="G76" s="27"/>
    </row>
    <row r="77" spans="1:9" x14ac:dyDescent="0.2">
      <c r="A77" s="119" t="s">
        <v>39</v>
      </c>
      <c r="B77" s="32"/>
      <c r="C77" s="32"/>
      <c r="D77" s="32"/>
      <c r="E77" s="32"/>
      <c r="F77" s="32"/>
      <c r="G77" s="33"/>
    </row>
    <row r="78" spans="1:9" ht="38.25" x14ac:dyDescent="0.2">
      <c r="A78" s="123" t="s">
        <v>16</v>
      </c>
      <c r="B78" s="166" t="s">
        <v>17</v>
      </c>
      <c r="C78" s="166"/>
      <c r="D78" s="166"/>
      <c r="E78" s="123" t="s">
        <v>10</v>
      </c>
      <c r="F78" s="123" t="s">
        <v>11</v>
      </c>
      <c r="G78" s="123" t="s">
        <v>12</v>
      </c>
    </row>
    <row r="79" spans="1:9" x14ac:dyDescent="0.2">
      <c r="A79" s="111"/>
      <c r="B79" s="163"/>
      <c r="C79" s="164"/>
      <c r="D79" s="165"/>
      <c r="E79" s="109">
        <v>0</v>
      </c>
      <c r="F79" s="109">
        <v>0</v>
      </c>
      <c r="G79" s="109">
        <f>SUM(E79:F79)</f>
        <v>0</v>
      </c>
    </row>
    <row r="80" spans="1:9" x14ac:dyDescent="0.2">
      <c r="A80" s="111"/>
      <c r="B80" s="163"/>
      <c r="C80" s="164"/>
      <c r="D80" s="165"/>
      <c r="E80" s="109">
        <v>0</v>
      </c>
      <c r="F80" s="109">
        <v>0</v>
      </c>
      <c r="G80" s="109">
        <f>SUM(E80:F80)</f>
        <v>0</v>
      </c>
    </row>
    <row r="81" spans="1:7" ht="13.5" thickBot="1" x14ac:dyDescent="0.25">
      <c r="A81" s="140" t="s">
        <v>40</v>
      </c>
      <c r="B81" s="140"/>
      <c r="C81" s="140"/>
      <c r="D81" s="140"/>
      <c r="E81" s="110">
        <f>SUM(E79:E80)</f>
        <v>0</v>
      </c>
      <c r="F81" s="110">
        <f>SUM(F79:F80)</f>
        <v>0</v>
      </c>
      <c r="G81" s="110">
        <f>SUM(E81:F81)</f>
        <v>0</v>
      </c>
    </row>
    <row r="82" spans="1:7" ht="13.5" thickBot="1" x14ac:dyDescent="0.25">
      <c r="A82" s="27"/>
      <c r="B82" s="27"/>
      <c r="C82" s="27"/>
      <c r="D82" s="27"/>
      <c r="E82" s="27"/>
      <c r="F82" s="27"/>
      <c r="G82" s="27"/>
    </row>
    <row r="83" spans="1:7" x14ac:dyDescent="0.2">
      <c r="A83" s="159" t="s">
        <v>41</v>
      </c>
      <c r="B83" s="159"/>
      <c r="C83" s="35"/>
      <c r="D83" s="35"/>
      <c r="E83" s="35"/>
      <c r="F83" s="35"/>
      <c r="G83" s="40"/>
    </row>
    <row r="84" spans="1:7" ht="38.25" x14ac:dyDescent="0.2">
      <c r="A84" s="122" t="s">
        <v>16</v>
      </c>
      <c r="B84" s="136" t="s">
        <v>17</v>
      </c>
      <c r="C84" s="136"/>
      <c r="D84" s="136"/>
      <c r="E84" s="122" t="s">
        <v>10</v>
      </c>
      <c r="F84" s="122" t="s">
        <v>11</v>
      </c>
      <c r="G84" s="122" t="s">
        <v>12</v>
      </c>
    </row>
    <row r="85" spans="1:7" x14ac:dyDescent="0.2">
      <c r="A85" s="16"/>
      <c r="B85" s="137"/>
      <c r="C85" s="138"/>
      <c r="D85" s="139"/>
      <c r="E85" s="22">
        <v>0</v>
      </c>
      <c r="F85" s="22">
        <v>0</v>
      </c>
      <c r="G85" s="10">
        <f>SUM(E85:F85)</f>
        <v>0</v>
      </c>
    </row>
    <row r="86" spans="1:7" x14ac:dyDescent="0.2">
      <c r="A86" s="16"/>
      <c r="B86" s="137"/>
      <c r="C86" s="138"/>
      <c r="D86" s="139"/>
      <c r="E86" s="22">
        <v>0</v>
      </c>
      <c r="F86" s="22">
        <v>0</v>
      </c>
      <c r="G86" s="10">
        <f t="shared" ref="G86:G91" si="5">SUM(E86:F86)</f>
        <v>0</v>
      </c>
    </row>
    <row r="87" spans="1:7" x14ac:dyDescent="0.2">
      <c r="A87" s="16"/>
      <c r="B87" s="137"/>
      <c r="C87" s="138"/>
      <c r="D87" s="139"/>
      <c r="E87" s="22">
        <v>0</v>
      </c>
      <c r="F87" s="22">
        <v>0</v>
      </c>
      <c r="G87" s="10">
        <f t="shared" si="5"/>
        <v>0</v>
      </c>
    </row>
    <row r="88" spans="1:7" x14ac:dyDescent="0.2">
      <c r="A88" s="16"/>
      <c r="B88" s="137"/>
      <c r="C88" s="138"/>
      <c r="D88" s="139"/>
      <c r="E88" s="22">
        <v>0</v>
      </c>
      <c r="F88" s="22">
        <v>0</v>
      </c>
      <c r="G88" s="10">
        <f t="shared" si="5"/>
        <v>0</v>
      </c>
    </row>
    <row r="89" spans="1:7" x14ac:dyDescent="0.2">
      <c r="A89" s="16"/>
      <c r="B89" s="137"/>
      <c r="C89" s="138"/>
      <c r="D89" s="139"/>
      <c r="E89" s="22">
        <v>0</v>
      </c>
      <c r="F89" s="22">
        <v>0</v>
      </c>
      <c r="G89" s="10">
        <f t="shared" si="5"/>
        <v>0</v>
      </c>
    </row>
    <row r="90" spans="1:7" x14ac:dyDescent="0.2">
      <c r="A90" s="16"/>
      <c r="B90" s="137"/>
      <c r="C90" s="138"/>
      <c r="D90" s="139"/>
      <c r="E90" s="22">
        <v>0</v>
      </c>
      <c r="F90" s="22">
        <v>0</v>
      </c>
      <c r="G90" s="10">
        <f t="shared" si="5"/>
        <v>0</v>
      </c>
    </row>
    <row r="91" spans="1:7" x14ac:dyDescent="0.2">
      <c r="A91" s="16"/>
      <c r="B91" s="137"/>
      <c r="C91" s="138"/>
      <c r="D91" s="139"/>
      <c r="E91" s="22">
        <v>0</v>
      </c>
      <c r="F91" s="22">
        <v>0</v>
      </c>
      <c r="G91" s="10">
        <f t="shared" si="5"/>
        <v>0</v>
      </c>
    </row>
    <row r="92" spans="1:7" ht="13.5" thickBot="1" x14ac:dyDescent="0.25">
      <c r="A92" s="135" t="s">
        <v>42</v>
      </c>
      <c r="B92" s="135"/>
      <c r="C92" s="135"/>
      <c r="D92" s="135"/>
      <c r="E92" s="26">
        <f>SUM(E85:E91)</f>
        <v>0</v>
      </c>
      <c r="F92" s="26">
        <f>SUM(F85:F91)</f>
        <v>0</v>
      </c>
      <c r="G92" s="26">
        <f>SUM(E92:F92)</f>
        <v>0</v>
      </c>
    </row>
    <row r="93" spans="1:7" ht="13.5" thickBot="1" x14ac:dyDescent="0.25">
      <c r="A93" s="30"/>
      <c r="B93" s="30"/>
      <c r="C93" s="30"/>
      <c r="D93" s="30"/>
      <c r="E93" s="31"/>
      <c r="F93" s="31"/>
      <c r="G93" s="31"/>
    </row>
    <row r="94" spans="1:7" x14ac:dyDescent="0.2">
      <c r="A94" s="46" t="s">
        <v>43</v>
      </c>
      <c r="B94" s="153"/>
      <c r="C94" s="154"/>
      <c r="D94" s="155"/>
      <c r="E94" s="47">
        <f>SUM(E92,E81,E75,E69,E61,E55,E43,E37,E30,E21,E13)</f>
        <v>0</v>
      </c>
      <c r="F94" s="47">
        <f>SUM(F92,F81,F75,F69,F61,F55,F43,F37,F30,F21,F13)</f>
        <v>0</v>
      </c>
      <c r="G94" s="47">
        <f>SUM(E94:F94)</f>
        <v>0</v>
      </c>
    </row>
    <row r="95" spans="1:7" ht="13.5" thickBot="1" x14ac:dyDescent="0.25">
      <c r="A95" s="48" t="s">
        <v>44</v>
      </c>
      <c r="B95" s="156"/>
      <c r="C95" s="157"/>
      <c r="D95" s="158"/>
      <c r="E95" s="49" t="e">
        <f>E94/G94</f>
        <v>#DIV/0!</v>
      </c>
      <c r="F95" s="49" t="e">
        <f>F94/G94</f>
        <v>#DIV/0!</v>
      </c>
      <c r="G95" s="50"/>
    </row>
    <row r="96" spans="1:7" ht="29.45" customHeight="1" x14ac:dyDescent="0.2">
      <c r="A96" s="51"/>
      <c r="B96" s="28"/>
      <c r="C96" s="28"/>
      <c r="D96" s="28"/>
      <c r="E96" s="29"/>
      <c r="F96" s="29"/>
      <c r="G96" s="29"/>
    </row>
    <row r="97" spans="1:9" ht="15.75" x14ac:dyDescent="0.25">
      <c r="A97" s="150" t="s">
        <v>45</v>
      </c>
      <c r="B97" s="151"/>
      <c r="C97" s="151"/>
      <c r="D97" s="151"/>
      <c r="E97" s="151"/>
      <c r="F97" s="151"/>
      <c r="G97" s="152"/>
    </row>
    <row r="98" spans="1:9" ht="16.5" thickBot="1" x14ac:dyDescent="0.3">
      <c r="A98" s="53"/>
      <c r="B98" s="53"/>
      <c r="C98" s="53"/>
      <c r="D98" s="53"/>
      <c r="E98" s="53"/>
      <c r="F98" s="53"/>
      <c r="G98" s="54"/>
    </row>
    <row r="99" spans="1:9" ht="15" customHeight="1" x14ac:dyDescent="0.2">
      <c r="A99" s="57" t="s">
        <v>46</v>
      </c>
      <c r="B99" s="58"/>
      <c r="C99" s="59"/>
      <c r="D99" s="59"/>
      <c r="E99" s="59"/>
      <c r="F99" s="59"/>
      <c r="G99" s="60"/>
    </row>
    <row r="100" spans="1:9" ht="38.25" x14ac:dyDescent="0.2">
      <c r="A100" s="123" t="s">
        <v>16</v>
      </c>
      <c r="B100" s="127" t="s">
        <v>17</v>
      </c>
      <c r="C100" s="128"/>
      <c r="D100" s="123" t="s">
        <v>47</v>
      </c>
      <c r="E100" s="123" t="s">
        <v>10</v>
      </c>
      <c r="F100" s="123" t="s">
        <v>11</v>
      </c>
      <c r="G100" s="123" t="s">
        <v>12</v>
      </c>
    </row>
    <row r="101" spans="1:9" ht="13.35" customHeight="1" x14ac:dyDescent="0.2">
      <c r="A101" s="108" t="s">
        <v>48</v>
      </c>
      <c r="B101" s="108" t="s">
        <v>49</v>
      </c>
      <c r="C101" s="113" t="s">
        <v>50</v>
      </c>
      <c r="D101" s="114" t="e">
        <f>B101*1</f>
        <v>#VALUE!</v>
      </c>
      <c r="E101" s="109">
        <v>0</v>
      </c>
      <c r="F101" s="109">
        <v>0</v>
      </c>
      <c r="G101" s="112">
        <f t="shared" ref="G101:G106" si="6">SUM(E101:F101)</f>
        <v>0</v>
      </c>
    </row>
    <row r="102" spans="1:9" ht="13.35" customHeight="1" x14ac:dyDescent="0.2">
      <c r="A102" s="108" t="s">
        <v>51</v>
      </c>
      <c r="B102" s="108" t="s">
        <v>49</v>
      </c>
      <c r="C102" s="113" t="s">
        <v>50</v>
      </c>
      <c r="D102" s="114" t="e">
        <f>B102*0.7</f>
        <v>#VALUE!</v>
      </c>
      <c r="E102" s="109">
        <v>0</v>
      </c>
      <c r="F102" s="109">
        <v>0</v>
      </c>
      <c r="G102" s="112">
        <f t="shared" si="6"/>
        <v>0</v>
      </c>
    </row>
    <row r="103" spans="1:9" ht="13.35" customHeight="1" x14ac:dyDescent="0.2">
      <c r="A103" s="108" t="s">
        <v>52</v>
      </c>
      <c r="B103" s="108" t="s">
        <v>49</v>
      </c>
      <c r="C103" s="113" t="s">
        <v>50</v>
      </c>
      <c r="D103" s="115" t="e">
        <f>B103*0.5</f>
        <v>#VALUE!</v>
      </c>
      <c r="E103" s="109">
        <v>0</v>
      </c>
      <c r="F103" s="109">
        <v>0</v>
      </c>
      <c r="G103" s="112">
        <f t="shared" si="6"/>
        <v>0</v>
      </c>
    </row>
    <row r="104" spans="1:9" ht="13.35" customHeight="1" x14ac:dyDescent="0.2">
      <c r="A104" s="108" t="s">
        <v>53</v>
      </c>
      <c r="B104" s="108" t="s">
        <v>49</v>
      </c>
      <c r="C104" s="113" t="s">
        <v>50</v>
      </c>
      <c r="D104" s="115" t="e">
        <f>B104*0.3809524</f>
        <v>#VALUE!</v>
      </c>
      <c r="E104" s="109">
        <v>0</v>
      </c>
      <c r="F104" s="109">
        <v>0</v>
      </c>
      <c r="G104" s="112">
        <f t="shared" si="6"/>
        <v>0</v>
      </c>
      <c r="I104" s="107" t="s">
        <v>54</v>
      </c>
    </row>
    <row r="105" spans="1:9" ht="13.35" customHeight="1" x14ac:dyDescent="0.2">
      <c r="A105" s="108" t="s">
        <v>55</v>
      </c>
      <c r="B105" s="108" t="s">
        <v>49</v>
      </c>
      <c r="C105" s="113" t="s">
        <v>50</v>
      </c>
      <c r="D105" s="115" t="e">
        <f>B105*0.26455027</f>
        <v>#VALUE!</v>
      </c>
      <c r="E105" s="109">
        <v>0</v>
      </c>
      <c r="F105" s="109">
        <v>0</v>
      </c>
      <c r="G105" s="112">
        <f t="shared" si="6"/>
        <v>0</v>
      </c>
    </row>
    <row r="106" spans="1:9" ht="13.35" customHeight="1" x14ac:dyDescent="0.2">
      <c r="A106" s="108" t="s">
        <v>56</v>
      </c>
      <c r="B106" s="108" t="s">
        <v>49</v>
      </c>
      <c r="C106" s="113" t="s">
        <v>50</v>
      </c>
      <c r="D106" s="115" t="e">
        <f>B106*0.21164022</f>
        <v>#VALUE!</v>
      </c>
      <c r="E106" s="109">
        <v>0</v>
      </c>
      <c r="F106" s="109">
        <v>0</v>
      </c>
      <c r="G106" s="112">
        <f t="shared" si="6"/>
        <v>0</v>
      </c>
    </row>
    <row r="107" spans="1:9" ht="13.35" customHeight="1" x14ac:dyDescent="0.2">
      <c r="A107" s="108" t="s">
        <v>57</v>
      </c>
      <c r="B107" s="108" t="s">
        <v>49</v>
      </c>
      <c r="C107" s="113" t="s">
        <v>50</v>
      </c>
      <c r="D107" s="115" t="e">
        <f>B107*0.05627705</f>
        <v>#VALUE!</v>
      </c>
      <c r="E107" s="109">
        <v>0</v>
      </c>
      <c r="F107" s="109">
        <v>0</v>
      </c>
      <c r="G107" s="112">
        <f>SUM(E107:F107)</f>
        <v>0</v>
      </c>
      <c r="I107" s="107" t="s">
        <v>58</v>
      </c>
    </row>
    <row r="108" spans="1:9" ht="13.35" customHeight="1" x14ac:dyDescent="0.2">
      <c r="A108" s="129" t="s">
        <v>59</v>
      </c>
      <c r="B108" s="130"/>
      <c r="C108" s="131"/>
      <c r="D108" s="116" t="e">
        <f>SUM(D101:D107)</f>
        <v>#VALUE!</v>
      </c>
      <c r="E108" s="132"/>
      <c r="F108" s="133"/>
      <c r="G108" s="134"/>
    </row>
    <row r="109" spans="1:9" ht="13.5" thickBot="1" x14ac:dyDescent="0.25">
      <c r="A109" s="140" t="s">
        <v>60</v>
      </c>
      <c r="B109" s="140"/>
      <c r="C109" s="140"/>
      <c r="D109" s="140"/>
      <c r="E109" s="110">
        <f>SUM(E101:E107)</f>
        <v>0</v>
      </c>
      <c r="F109" s="110">
        <f>SUM(F101:F107)</f>
        <v>0</v>
      </c>
      <c r="G109" s="110">
        <f>SUM(E109:F109)</f>
        <v>0</v>
      </c>
    </row>
    <row r="110" spans="1:9" ht="13.5" thickBot="1" x14ac:dyDescent="0.25">
      <c r="A110" s="55"/>
      <c r="B110" s="55"/>
      <c r="C110" s="55"/>
      <c r="D110" s="55"/>
      <c r="E110" s="56"/>
      <c r="F110" s="56"/>
      <c r="G110" s="56"/>
    </row>
    <row r="111" spans="1:9" x14ac:dyDescent="0.2">
      <c r="A111" s="57" t="s">
        <v>61</v>
      </c>
      <c r="B111" s="61"/>
      <c r="C111" s="61"/>
      <c r="D111" s="61"/>
      <c r="E111" s="62"/>
      <c r="F111" s="62"/>
      <c r="G111" s="63"/>
    </row>
    <row r="112" spans="1:9" ht="38.25" x14ac:dyDescent="0.2">
      <c r="A112" s="123" t="s">
        <v>16</v>
      </c>
      <c r="B112" s="166" t="s">
        <v>17</v>
      </c>
      <c r="C112" s="166"/>
      <c r="D112" s="166"/>
      <c r="E112" s="123" t="s">
        <v>10</v>
      </c>
      <c r="F112" s="123" t="s">
        <v>11</v>
      </c>
      <c r="G112" s="123" t="s">
        <v>12</v>
      </c>
    </row>
    <row r="113" spans="1:7" x14ac:dyDescent="0.2">
      <c r="A113" s="108" t="s">
        <v>18</v>
      </c>
      <c r="B113" s="199" t="s">
        <v>62</v>
      </c>
      <c r="C113" s="164"/>
      <c r="D113" s="165"/>
      <c r="E113" s="109">
        <v>0</v>
      </c>
      <c r="F113" s="109">
        <v>0</v>
      </c>
      <c r="G113" s="112">
        <f>SUM(E113:F113)</f>
        <v>0</v>
      </c>
    </row>
    <row r="114" spans="1:7" x14ac:dyDescent="0.2">
      <c r="A114" s="108" t="s">
        <v>20</v>
      </c>
      <c r="B114" s="163"/>
      <c r="C114" s="164"/>
      <c r="D114" s="165"/>
      <c r="E114" s="109">
        <v>0</v>
      </c>
      <c r="F114" s="109">
        <v>0</v>
      </c>
      <c r="G114" s="112">
        <f>SUM(E114:F114)</f>
        <v>0</v>
      </c>
    </row>
    <row r="115" spans="1:7" x14ac:dyDescent="0.2">
      <c r="A115" s="108" t="s">
        <v>21</v>
      </c>
      <c r="B115" s="163"/>
      <c r="C115" s="164"/>
      <c r="D115" s="165"/>
      <c r="E115" s="109">
        <v>0</v>
      </c>
      <c r="F115" s="109">
        <v>0</v>
      </c>
      <c r="G115" s="112">
        <f>SUM(E115:F115)</f>
        <v>0</v>
      </c>
    </row>
    <row r="116" spans="1:7" x14ac:dyDescent="0.2">
      <c r="A116" s="108"/>
      <c r="B116" s="144"/>
      <c r="C116" s="145"/>
      <c r="D116" s="146"/>
      <c r="E116" s="109">
        <v>0</v>
      </c>
      <c r="F116" s="109">
        <v>0</v>
      </c>
      <c r="G116" s="112">
        <f>SUM(E116:F116)</f>
        <v>0</v>
      </c>
    </row>
    <row r="117" spans="1:7" ht="13.5" thickBot="1" x14ac:dyDescent="0.25">
      <c r="A117" s="140" t="s">
        <v>63</v>
      </c>
      <c r="B117" s="140"/>
      <c r="C117" s="140"/>
      <c r="D117" s="140"/>
      <c r="E117" s="110">
        <f>SUM(E113:E116)</f>
        <v>0</v>
      </c>
      <c r="F117" s="110">
        <f>SUM(F113:F116)</f>
        <v>0</v>
      </c>
      <c r="G117" s="110">
        <f>SUM(E117:F117)</f>
        <v>0</v>
      </c>
    </row>
    <row r="118" spans="1:7" ht="13.5" thickBot="1" x14ac:dyDescent="0.25">
      <c r="A118" s="30"/>
      <c r="B118" s="30"/>
      <c r="C118" s="30"/>
      <c r="D118" s="30"/>
      <c r="E118" s="31"/>
      <c r="F118" s="31"/>
      <c r="G118" s="31"/>
    </row>
    <row r="119" spans="1:7" x14ac:dyDescent="0.2">
      <c r="A119" s="46" t="s">
        <v>64</v>
      </c>
      <c r="B119" s="153"/>
      <c r="C119" s="154"/>
      <c r="D119" s="155"/>
      <c r="E119" s="47">
        <f>SUM(E109,E117)</f>
        <v>0</v>
      </c>
      <c r="F119" s="47">
        <f>SUM(F109,F117)</f>
        <v>0</v>
      </c>
      <c r="G119" s="47">
        <f>SUM(E119:F119)</f>
        <v>0</v>
      </c>
    </row>
    <row r="120" spans="1:7" ht="13.5" thickBot="1" x14ac:dyDescent="0.25">
      <c r="A120" s="48" t="s">
        <v>65</v>
      </c>
      <c r="B120" s="156"/>
      <c r="C120" s="157"/>
      <c r="D120" s="158"/>
      <c r="E120" s="64" t="e">
        <f>E119/G119</f>
        <v>#DIV/0!</v>
      </c>
      <c r="F120" s="64" t="e">
        <f>F119/G119</f>
        <v>#DIV/0!</v>
      </c>
      <c r="G120" s="65"/>
    </row>
    <row r="121" spans="1:7" x14ac:dyDescent="0.2">
      <c r="A121" s="28"/>
      <c r="B121" s="28"/>
      <c r="C121" s="28"/>
      <c r="D121" s="28"/>
      <c r="E121" s="66"/>
      <c r="F121" s="66"/>
      <c r="G121" s="29"/>
    </row>
    <row r="122" spans="1:7" ht="15.75" x14ac:dyDescent="0.25">
      <c r="A122" s="150" t="s">
        <v>66</v>
      </c>
      <c r="B122" s="151"/>
      <c r="C122" s="151"/>
      <c r="D122" s="151"/>
      <c r="E122" s="151"/>
      <c r="F122" s="151"/>
      <c r="G122" s="152"/>
    </row>
    <row r="123" spans="1:7" ht="16.5" thickBot="1" x14ac:dyDescent="0.3">
      <c r="A123" s="53"/>
      <c r="B123" s="53"/>
      <c r="C123" s="53"/>
      <c r="D123" s="53"/>
      <c r="E123" s="53"/>
      <c r="F123" s="53"/>
      <c r="G123" s="53"/>
    </row>
    <row r="124" spans="1:7" x14ac:dyDescent="0.2">
      <c r="A124" s="160" t="s">
        <v>67</v>
      </c>
      <c r="B124" s="161"/>
      <c r="C124" s="67"/>
      <c r="D124" s="67"/>
      <c r="E124" s="68"/>
      <c r="F124" s="68"/>
      <c r="G124" s="69"/>
    </row>
    <row r="125" spans="1:7" ht="45" customHeight="1" x14ac:dyDescent="0.2">
      <c r="A125" s="122" t="s">
        <v>16</v>
      </c>
      <c r="B125" s="136" t="s">
        <v>17</v>
      </c>
      <c r="C125" s="136"/>
      <c r="D125" s="136"/>
      <c r="E125" s="122" t="s">
        <v>10</v>
      </c>
      <c r="F125" s="122" t="s">
        <v>11</v>
      </c>
      <c r="G125" s="122" t="s">
        <v>12</v>
      </c>
    </row>
    <row r="126" spans="1:7" ht="29.45" customHeight="1" x14ac:dyDescent="0.2">
      <c r="A126" s="70" t="s">
        <v>68</v>
      </c>
      <c r="B126" s="147" t="s">
        <v>69</v>
      </c>
      <c r="C126" s="138"/>
      <c r="D126" s="139"/>
      <c r="E126" s="22">
        <f>((E94+E119)*0.0526)</f>
        <v>0</v>
      </c>
      <c r="F126" s="22">
        <v>0</v>
      </c>
      <c r="G126" s="10">
        <f>SUM(E126:F126)</f>
        <v>0</v>
      </c>
    </row>
    <row r="127" spans="1:7" x14ac:dyDescent="0.2">
      <c r="A127" s="70"/>
      <c r="B127" s="147"/>
      <c r="C127" s="148"/>
      <c r="D127" s="149"/>
      <c r="E127" s="22">
        <v>0</v>
      </c>
      <c r="F127" s="22">
        <v>0</v>
      </c>
      <c r="G127" s="10">
        <f t="shared" ref="G127" si="7">SUM(E127:F127)</f>
        <v>0</v>
      </c>
    </row>
    <row r="128" spans="1:7" ht="13.5" thickBot="1" x14ac:dyDescent="0.25">
      <c r="A128" s="135" t="s">
        <v>70</v>
      </c>
      <c r="B128" s="135"/>
      <c r="C128" s="135"/>
      <c r="D128" s="135"/>
      <c r="E128" s="71">
        <f>SUM(E126:E127)</f>
        <v>0</v>
      </c>
      <c r="F128" s="71">
        <f>SUM(F126:F127)</f>
        <v>0</v>
      </c>
      <c r="G128" s="71">
        <f>SUM(E128:F128)</f>
        <v>0</v>
      </c>
    </row>
    <row r="129" spans="1:13" x14ac:dyDescent="0.2">
      <c r="A129" s="28"/>
      <c r="B129" s="28"/>
      <c r="C129" s="28"/>
      <c r="D129" s="28"/>
      <c r="E129" s="29"/>
      <c r="F129" s="29"/>
      <c r="G129" s="29"/>
    </row>
    <row r="130" spans="1:13" ht="30" customHeight="1" thickBot="1" x14ac:dyDescent="0.25">
      <c r="A130" s="172" t="s">
        <v>71</v>
      </c>
      <c r="B130" s="173"/>
      <c r="C130" s="72"/>
      <c r="D130" s="72"/>
      <c r="E130" s="73"/>
      <c r="F130" s="73"/>
      <c r="G130" s="74"/>
    </row>
    <row r="131" spans="1:13" ht="38.25" x14ac:dyDescent="0.2">
      <c r="A131" s="122" t="s">
        <v>16</v>
      </c>
      <c r="B131" s="136" t="s">
        <v>17</v>
      </c>
      <c r="C131" s="136"/>
      <c r="D131" s="136"/>
      <c r="E131" s="122" t="s">
        <v>10</v>
      </c>
      <c r="F131" s="122" t="s">
        <v>11</v>
      </c>
      <c r="G131" s="122" t="s">
        <v>12</v>
      </c>
    </row>
    <row r="132" spans="1:13" ht="116.45" customHeight="1" x14ac:dyDescent="0.2">
      <c r="A132" s="121" t="s">
        <v>72</v>
      </c>
      <c r="B132" s="147" t="s">
        <v>73</v>
      </c>
      <c r="C132" s="138"/>
      <c r="D132" s="139"/>
      <c r="E132" s="22">
        <v>0</v>
      </c>
      <c r="F132" s="22">
        <v>0</v>
      </c>
      <c r="G132" s="10">
        <f>SUM(E132:F132)</f>
        <v>0</v>
      </c>
    </row>
    <row r="133" spans="1:13" ht="102" customHeight="1" x14ac:dyDescent="0.2">
      <c r="A133" s="121" t="s">
        <v>74</v>
      </c>
      <c r="B133" s="147" t="s">
        <v>75</v>
      </c>
      <c r="C133" s="148"/>
      <c r="D133" s="149"/>
      <c r="E133" s="22">
        <v>0</v>
      </c>
      <c r="F133" s="22">
        <v>0</v>
      </c>
      <c r="G133" s="10">
        <f t="shared" ref="G133:G134" si="8">SUM(E133:F133)</f>
        <v>0</v>
      </c>
    </row>
    <row r="134" spans="1:13" x14ac:dyDescent="0.2">
      <c r="A134" s="70"/>
      <c r="B134" s="147"/>
      <c r="C134" s="148"/>
      <c r="D134" s="149"/>
      <c r="E134" s="22">
        <v>0</v>
      </c>
      <c r="F134" s="22">
        <v>0</v>
      </c>
      <c r="G134" s="10">
        <f t="shared" si="8"/>
        <v>0</v>
      </c>
    </row>
    <row r="135" spans="1:13" ht="13.5" thickBot="1" x14ac:dyDescent="0.25">
      <c r="A135" s="135" t="s">
        <v>76</v>
      </c>
      <c r="B135" s="135"/>
      <c r="C135" s="135"/>
      <c r="D135" s="135"/>
      <c r="E135" s="71">
        <f>SUM(E132:E134)</f>
        <v>0</v>
      </c>
      <c r="F135" s="71">
        <f>SUM(F132:F134)</f>
        <v>0</v>
      </c>
      <c r="G135" s="71">
        <f>SUM(E135:F135)</f>
        <v>0</v>
      </c>
    </row>
    <row r="136" spans="1:13" x14ac:dyDescent="0.2">
      <c r="A136" s="28"/>
      <c r="B136" s="28"/>
      <c r="C136" s="28"/>
      <c r="D136" s="28"/>
      <c r="E136" s="75"/>
      <c r="F136" s="76"/>
      <c r="G136" s="29"/>
    </row>
    <row r="137" spans="1:13" ht="13.5" thickBot="1" x14ac:dyDescent="0.25">
      <c r="A137" s="77"/>
      <c r="B137" s="77"/>
      <c r="C137" s="77"/>
      <c r="D137" s="77"/>
      <c r="E137" s="78"/>
      <c r="F137" s="79"/>
      <c r="G137" s="80"/>
    </row>
    <row r="138" spans="1:13" x14ac:dyDescent="0.2">
      <c r="A138" s="46" t="s">
        <v>77</v>
      </c>
      <c r="B138" s="177"/>
      <c r="C138" s="178"/>
      <c r="D138" s="179"/>
      <c r="E138" s="47">
        <f>SUM(E128,E135)</f>
        <v>0</v>
      </c>
      <c r="F138" s="47">
        <f>SUM(F128,F135)</f>
        <v>0</v>
      </c>
      <c r="G138" s="47">
        <f>SUM(E138:F138)</f>
        <v>0</v>
      </c>
    </row>
    <row r="139" spans="1:13" ht="13.5" thickBot="1" x14ac:dyDescent="0.25">
      <c r="A139" s="48" t="s">
        <v>65</v>
      </c>
      <c r="B139" s="141"/>
      <c r="C139" s="142"/>
      <c r="D139" s="143"/>
      <c r="E139" s="64" t="e">
        <f>E138/G138</f>
        <v>#DIV/0!</v>
      </c>
      <c r="F139" s="64" t="e">
        <f>F138/G138</f>
        <v>#DIV/0!</v>
      </c>
      <c r="G139" s="50"/>
    </row>
    <row r="140" spans="1:13" ht="13.5" thickBot="1" x14ac:dyDescent="0.25">
      <c r="A140" s="30"/>
      <c r="B140" s="30"/>
      <c r="C140" s="30"/>
      <c r="D140" s="30"/>
      <c r="E140" s="31"/>
      <c r="F140" s="83"/>
      <c r="G140" s="31"/>
    </row>
    <row r="141" spans="1:13" x14ac:dyDescent="0.2">
      <c r="A141" s="81" t="s">
        <v>78</v>
      </c>
      <c r="B141" s="193"/>
      <c r="C141" s="194"/>
      <c r="D141" s="195"/>
      <c r="E141" s="82">
        <f>SUM(E138,E119,E94)</f>
        <v>0</v>
      </c>
      <c r="F141" s="82">
        <f>SUM(F138,F119,F94)</f>
        <v>0</v>
      </c>
      <c r="G141" s="82">
        <f>SUM(E141:F141)</f>
        <v>0</v>
      </c>
      <c r="I141" s="169" t="s">
        <v>79</v>
      </c>
      <c r="J141" s="170"/>
      <c r="K141" s="170"/>
      <c r="L141" s="170"/>
      <c r="M141" s="171"/>
    </row>
    <row r="142" spans="1:13" ht="13.5" thickBot="1" x14ac:dyDescent="0.25">
      <c r="A142" s="84" t="s">
        <v>65</v>
      </c>
      <c r="B142" s="174"/>
      <c r="C142" s="175"/>
      <c r="D142" s="176"/>
      <c r="E142" s="85" t="e">
        <f>E141/G141</f>
        <v>#DIV/0!</v>
      </c>
      <c r="F142" s="86" t="e">
        <f>F141/G141</f>
        <v>#DIV/0!</v>
      </c>
      <c r="G142" s="87"/>
      <c r="I142" s="103" t="s">
        <v>80</v>
      </c>
      <c r="J142" s="94" t="s">
        <v>81</v>
      </c>
      <c r="K142" s="95" t="s">
        <v>82</v>
      </c>
      <c r="L142" s="95" t="s">
        <v>83</v>
      </c>
      <c r="M142" s="95" t="s">
        <v>84</v>
      </c>
    </row>
    <row r="143" spans="1:13" ht="45" x14ac:dyDescent="0.2">
      <c r="A143" s="4"/>
      <c r="B143" s="4"/>
      <c r="C143" s="4"/>
      <c r="D143" s="167" t="s">
        <v>85</v>
      </c>
      <c r="E143" s="168"/>
      <c r="F143" s="93"/>
      <c r="G143" s="100" t="s">
        <v>86</v>
      </c>
      <c r="I143" s="103" t="s">
        <v>87</v>
      </c>
      <c r="J143" s="96">
        <v>0.24</v>
      </c>
      <c r="K143" s="96">
        <v>0.26</v>
      </c>
      <c r="L143" s="96">
        <v>0.28000000000000003</v>
      </c>
      <c r="M143" s="96">
        <v>0.3</v>
      </c>
    </row>
    <row r="144" spans="1:13" x14ac:dyDescent="0.2">
      <c r="A144" s="4"/>
      <c r="B144" s="4"/>
      <c r="C144" s="4"/>
      <c r="D144" s="101"/>
      <c r="E144" s="101"/>
      <c r="F144" s="98"/>
      <c r="G144" s="102"/>
    </row>
    <row r="145" spans="1:10" ht="33.75" x14ac:dyDescent="0.2">
      <c r="A145" s="4"/>
      <c r="B145" s="4"/>
      <c r="C145" s="4"/>
      <c r="D145" s="126" t="s">
        <v>88</v>
      </c>
      <c r="E145" s="126"/>
      <c r="F145" s="104" t="e">
        <f>E141/D108</f>
        <v>#VALUE!</v>
      </c>
      <c r="G145" s="105" t="s">
        <v>89</v>
      </c>
      <c r="I145" s="124" t="s">
        <v>90</v>
      </c>
      <c r="J145" s="125"/>
    </row>
    <row r="146" spans="1:10" x14ac:dyDescent="0.2">
      <c r="A146" s="4"/>
      <c r="B146" s="4"/>
      <c r="C146" s="4"/>
      <c r="D146" s="97"/>
      <c r="E146" s="97"/>
      <c r="F146" s="98"/>
      <c r="G146" s="99"/>
      <c r="I146" s="117" t="s">
        <v>91</v>
      </c>
      <c r="J146" s="118">
        <v>25000</v>
      </c>
    </row>
    <row r="147" spans="1:10" ht="13.35" customHeight="1" x14ac:dyDescent="0.2">
      <c r="B147" s="7"/>
      <c r="C147" s="7"/>
      <c r="D147" s="7"/>
      <c r="E147" s="8"/>
      <c r="F147" s="8"/>
      <c r="G147" s="8"/>
      <c r="I147" s="117" t="s">
        <v>92</v>
      </c>
      <c r="J147" s="118">
        <v>25200</v>
      </c>
    </row>
    <row r="148" spans="1:10" x14ac:dyDescent="0.2">
      <c r="A148" s="88" t="s">
        <v>93</v>
      </c>
      <c r="B148" s="89"/>
      <c r="C148" s="89"/>
      <c r="D148" s="89"/>
      <c r="E148" s="52"/>
    </row>
    <row r="149" spans="1:10" ht="25.5" x14ac:dyDescent="0.2">
      <c r="A149" s="90" t="s">
        <v>94</v>
      </c>
      <c r="B149" s="90" t="s">
        <v>95</v>
      </c>
      <c r="C149" s="90" t="s">
        <v>96</v>
      </c>
      <c r="D149" s="90" t="s">
        <v>97</v>
      </c>
      <c r="E149" s="90" t="s">
        <v>98</v>
      </c>
      <c r="F149" s="3"/>
      <c r="G149" s="3"/>
    </row>
    <row r="150" spans="1:10" x14ac:dyDescent="0.2">
      <c r="A150" s="1"/>
      <c r="B150" s="1"/>
      <c r="C150" s="1"/>
      <c r="D150" s="1"/>
      <c r="E150" s="1"/>
      <c r="F150" s="14"/>
      <c r="G150" s="14"/>
    </row>
    <row r="151" spans="1:10" x14ac:dyDescent="0.2">
      <c r="A151" s="1"/>
      <c r="B151" s="1"/>
      <c r="C151" s="1"/>
      <c r="D151" s="1"/>
      <c r="E151" s="1"/>
      <c r="F151" s="14"/>
      <c r="G151" s="14"/>
    </row>
    <row r="152" spans="1:10" x14ac:dyDescent="0.2">
      <c r="A152" s="1"/>
      <c r="B152" s="1"/>
      <c r="C152" s="1"/>
      <c r="D152" s="1"/>
      <c r="E152" s="1"/>
      <c r="F152" s="14"/>
      <c r="G152" s="14"/>
    </row>
    <row r="153" spans="1:10" x14ac:dyDescent="0.2">
      <c r="A153" s="1"/>
      <c r="B153" s="1"/>
      <c r="C153" s="1"/>
      <c r="D153" s="1"/>
      <c r="E153" s="1"/>
      <c r="F153" s="14"/>
      <c r="G153" s="14"/>
    </row>
    <row r="154" spans="1:10" x14ac:dyDescent="0.2">
      <c r="A154" s="91" t="s">
        <v>99</v>
      </c>
      <c r="B154" s="92">
        <f>SUM(B150:B153)</f>
        <v>0</v>
      </c>
      <c r="C154" s="106" t="s">
        <v>100</v>
      </c>
    </row>
  </sheetData>
  <mergeCells count="103">
    <mergeCell ref="B28:D28"/>
    <mergeCell ref="B141:D141"/>
    <mergeCell ref="B25:D25"/>
    <mergeCell ref="A30:D30"/>
    <mergeCell ref="B42:D42"/>
    <mergeCell ref="A43:D43"/>
    <mergeCell ref="B46:D46"/>
    <mergeCell ref="B47:D47"/>
    <mergeCell ref="B49:D49"/>
    <mergeCell ref="B50:D50"/>
    <mergeCell ref="B48:D48"/>
    <mergeCell ref="B51:D51"/>
    <mergeCell ref="B52:D52"/>
    <mergeCell ref="B113:D113"/>
    <mergeCell ref="A117:D117"/>
    <mergeCell ref="B58:D58"/>
    <mergeCell ref="B112:D112"/>
    <mergeCell ref="B26:D26"/>
    <mergeCell ref="B27:D27"/>
    <mergeCell ref="B36:D36"/>
    <mergeCell ref="A97:G97"/>
    <mergeCell ref="B54:D54"/>
    <mergeCell ref="B53:D53"/>
    <mergeCell ref="B35:D35"/>
    <mergeCell ref="B40:D40"/>
    <mergeCell ref="B29:D29"/>
    <mergeCell ref="B65:D65"/>
    <mergeCell ref="B71:D71"/>
    <mergeCell ref="B66:D66"/>
    <mergeCell ref="B67:D67"/>
    <mergeCell ref="B68:D68"/>
    <mergeCell ref="B59:D59"/>
    <mergeCell ref="B60:D60"/>
    <mergeCell ref="A61:D61"/>
    <mergeCell ref="B32:D32"/>
    <mergeCell ref="B34:D34"/>
    <mergeCell ref="A37:D37"/>
    <mergeCell ref="B33:D33"/>
    <mergeCell ref="B41:D41"/>
    <mergeCell ref="A1:G1"/>
    <mergeCell ref="A5:G5"/>
    <mergeCell ref="A15:B15"/>
    <mergeCell ref="A21:D21"/>
    <mergeCell ref="A13:D13"/>
    <mergeCell ref="B17:D17"/>
    <mergeCell ref="B18:D18"/>
    <mergeCell ref="B16:D16"/>
    <mergeCell ref="B19:D19"/>
    <mergeCell ref="B20:D20"/>
    <mergeCell ref="B2:G2"/>
    <mergeCell ref="A4:G4"/>
    <mergeCell ref="B3:G3"/>
    <mergeCell ref="D143:E143"/>
    <mergeCell ref="I141:M141"/>
    <mergeCell ref="A135:D135"/>
    <mergeCell ref="A130:B130"/>
    <mergeCell ref="B131:D131"/>
    <mergeCell ref="B132:D132"/>
    <mergeCell ref="B133:D133"/>
    <mergeCell ref="B134:D134"/>
    <mergeCell ref="B126:D126"/>
    <mergeCell ref="A128:D128"/>
    <mergeCell ref="B142:D142"/>
    <mergeCell ref="B138:D138"/>
    <mergeCell ref="A109:D109"/>
    <mergeCell ref="A124:B124"/>
    <mergeCell ref="B125:D125"/>
    <mergeCell ref="A81:D81"/>
    <mergeCell ref="A69:D69"/>
    <mergeCell ref="B72:D72"/>
    <mergeCell ref="A57:B57"/>
    <mergeCell ref="A55:D55"/>
    <mergeCell ref="B80:D80"/>
    <mergeCell ref="B78:D78"/>
    <mergeCell ref="B79:D79"/>
    <mergeCell ref="B73:D73"/>
    <mergeCell ref="B74:D74"/>
    <mergeCell ref="B114:D114"/>
    <mergeCell ref="B115:D115"/>
    <mergeCell ref="I145:J145"/>
    <mergeCell ref="D145:E145"/>
    <mergeCell ref="B100:C100"/>
    <mergeCell ref="A108:C108"/>
    <mergeCell ref="E108:G108"/>
    <mergeCell ref="A92:D92"/>
    <mergeCell ref="B84:D84"/>
    <mergeCell ref="B86:D86"/>
    <mergeCell ref="A75:D75"/>
    <mergeCell ref="B87:D87"/>
    <mergeCell ref="B139:D139"/>
    <mergeCell ref="B89:D89"/>
    <mergeCell ref="B90:D90"/>
    <mergeCell ref="B91:D91"/>
    <mergeCell ref="B116:D116"/>
    <mergeCell ref="B127:D127"/>
    <mergeCell ref="A122:G122"/>
    <mergeCell ref="B94:D94"/>
    <mergeCell ref="B95:D95"/>
    <mergeCell ref="B119:D119"/>
    <mergeCell ref="B120:D120"/>
    <mergeCell ref="A83:B83"/>
    <mergeCell ref="B85:D85"/>
    <mergeCell ref="B88:D88"/>
  </mergeCells>
  <phoneticPr fontId="6" type="noConversion"/>
  <conditionalFormatting sqref="B59:B60">
    <cfRule type="cellIs" dxfId="5" priority="12" stopIfTrue="1" operator="greaterThan">
      <formula>540</formula>
    </cfRule>
  </conditionalFormatting>
  <conditionalFormatting sqref="G9:G12 G17:G20 G26:G29 G32:G36 G41:G42 G59:G60">
    <cfRule type="cellIs" dxfId="4" priority="10" stopIfTrue="1" operator="notEqual">
      <formula>E9+F9</formula>
    </cfRule>
  </conditionalFormatting>
  <conditionalFormatting sqref="G47:G54 G72:G74 G79:G80 G85:G91 G101:G107 G126:G127 G147">
    <cfRule type="cellIs" dxfId="3" priority="11" stopIfTrue="1" operator="notEqual">
      <formula>F47+E47</formula>
    </cfRule>
  </conditionalFormatting>
  <conditionalFormatting sqref="G66:G68">
    <cfRule type="cellIs" dxfId="2" priority="5" stopIfTrue="1" operator="notEqual">
      <formula>F66+E66</formula>
    </cfRule>
  </conditionalFormatting>
  <conditionalFormatting sqref="G113:G116">
    <cfRule type="cellIs" dxfId="1" priority="1" stopIfTrue="1" operator="notEqual">
      <formula>F113+E113</formula>
    </cfRule>
  </conditionalFormatting>
  <conditionalFormatting sqref="G132:G134">
    <cfRule type="cellIs" dxfId="0" priority="3" stopIfTrue="1" operator="notEqual">
      <formula>F132+E132</formula>
    </cfRule>
  </conditionalFormatting>
  <pageMargins left="0.25" right="0.25" top="0.25" bottom="0.25" header="0.25" footer="0.25"/>
  <pageSetup fitToHeight="0" orientation="portrait" copies="5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Budget Worksheet</vt:lpstr>
      <vt:lpstr>'Budget Worksheet'!_Toc22042481</vt:lpstr>
      <vt:lpstr>'Budget Worksheet'!_Toc22042482</vt:lpstr>
      <vt:lpstr>'Budget Worksheet'!_Toc22042485</vt:lpstr>
    </vt:vector>
  </TitlesOfParts>
  <Manager/>
  <Company>State of Michigan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bishopm2</dc:creator>
  <cp:keywords/>
  <dc:description/>
  <cp:lastModifiedBy>Beers, Emily</cp:lastModifiedBy>
  <cp:revision/>
  <dcterms:created xsi:type="dcterms:W3CDTF">2008-07-29T14:45:51Z</dcterms:created>
  <dcterms:modified xsi:type="dcterms:W3CDTF">2026-07-20T13:47:36Z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46dfe0-534f-4c95-815c-5b1af86b9823_Enabled">
    <vt:lpwstr>true</vt:lpwstr>
  </property>
  <property fmtid="{D5CDD505-2E9C-101B-9397-08002B2CF9AE}" pid="3" name="MSIP_Label_2f46dfe0-534f-4c95-815c-5b1af86b9823_SetDate">
    <vt:lpwstr>2021-07-19T20:00:32Z</vt:lpwstr>
  </property>
  <property fmtid="{D5CDD505-2E9C-101B-9397-08002B2CF9AE}" pid="4" name="MSIP_Label_2f46dfe0-534f-4c95-815c-5b1af86b9823_Method">
    <vt:lpwstr>Privileged</vt:lpwstr>
  </property>
  <property fmtid="{D5CDD505-2E9C-101B-9397-08002B2CF9AE}" pid="5" name="MSIP_Label_2f46dfe0-534f-4c95-815c-5b1af86b9823_Name">
    <vt:lpwstr>2f46dfe0-534f-4c95-815c-5b1af86b9823</vt:lpwstr>
  </property>
  <property fmtid="{D5CDD505-2E9C-101B-9397-08002B2CF9AE}" pid="6" name="MSIP_Label_2f46dfe0-534f-4c95-815c-5b1af86b9823_SiteId">
    <vt:lpwstr>d5fb7087-3777-42ad-966a-892ef47225d1</vt:lpwstr>
  </property>
  <property fmtid="{D5CDD505-2E9C-101B-9397-08002B2CF9AE}" pid="7" name="MSIP_Label_2f46dfe0-534f-4c95-815c-5b1af86b9823_ActionId">
    <vt:lpwstr>2ce12d45-79a8-4e21-9dc0-60678f2ecdec</vt:lpwstr>
  </property>
  <property fmtid="{D5CDD505-2E9C-101B-9397-08002B2CF9AE}" pid="8" name="MSIP_Label_2f46dfe0-534f-4c95-815c-5b1af86b9823_ContentBits">
    <vt:lpwstr>0</vt:lpwstr>
  </property>
</Properties>
</file>